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 codeName="{4470D2CD-2249-CD33-4A35-6F278624656F}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https://d.docs.live.net/616ca6e2f5ca8874/Documents/"/>
    </mc:Choice>
  </mc:AlternateContent>
  <xr:revisionPtr revIDLastSave="0" documentId="8_{C47FF6BA-B3A8-41FE-BF4C-D6887CB27F21}" xr6:coauthVersionLast="45" xr6:coauthVersionMax="45" xr10:uidLastSave="{00000000-0000-0000-0000-000000000000}"/>
  <bookViews>
    <workbookView xWindow="-3456" yWindow="-48" windowWidth="7500" windowHeight="6000" xr2:uid="{00000000-000D-0000-FFFF-FFFF00000000}"/>
  </bookViews>
  <sheets>
    <sheet name="Budget Sheet" sheetId="8" r:id="rId1"/>
  </sheets>
  <definedNames>
    <definedName name="_xlnm.Print_Area" localSheetId="0">'Budget Sheet'!$A$1:$I$59</definedName>
  </definedNames>
  <calcPr calcId="191029"/>
</workbook>
</file>

<file path=xl/calcChain.xml><?xml version="1.0" encoding="utf-8"?>
<calcChain xmlns="http://schemas.openxmlformats.org/spreadsheetml/2006/main">
  <c r="F56" i="8" l="1"/>
  <c r="F46" i="8"/>
  <c r="F37" i="8"/>
  <c r="F28" i="8"/>
  <c r="F6" i="8"/>
  <c r="F49" i="8" l="1"/>
  <c r="D10" i="8"/>
  <c r="D9" i="8"/>
  <c r="D8" i="8"/>
  <c r="C23" i="8"/>
  <c r="C7" i="8"/>
  <c r="D7" i="8" s="1"/>
  <c r="F8" i="8" l="1"/>
  <c r="F10" i="8" s="1"/>
  <c r="H51" i="8" s="1"/>
  <c r="F5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Danielle Blair</author>
  </authors>
  <commentList>
    <comment ref="I56" authorId="0" shapeId="0" xr:uid="{00000000-0006-0000-0100-000001000000}">
      <text>
        <r>
          <rPr>
            <b/>
            <sz val="7"/>
            <color indexed="81"/>
            <rFont val="Tahoma"/>
            <family val="2"/>
          </rPr>
          <t>If the wheel of reality is a good outcome, put the number as is. If the outcome is bad, and you are losing money put a negative sign in front of the value.</t>
        </r>
      </text>
    </comment>
  </commentList>
</comments>
</file>

<file path=xl/sharedStrings.xml><?xml version="1.0" encoding="utf-8"?>
<sst xmlns="http://schemas.openxmlformats.org/spreadsheetml/2006/main" count="55" uniqueCount="53">
  <si>
    <t>Clothing</t>
  </si>
  <si>
    <t>Cable/Internet</t>
  </si>
  <si>
    <t>Medicare</t>
  </si>
  <si>
    <t>Total Taxes</t>
  </si>
  <si>
    <t>Social Security</t>
  </si>
  <si>
    <t>State Tax</t>
  </si>
  <si>
    <t>Wheel of Reality</t>
  </si>
  <si>
    <t>wheel</t>
  </si>
  <si>
    <t>Student Loans</t>
  </si>
  <si>
    <t>Income</t>
  </si>
  <si>
    <t>Annual</t>
  </si>
  <si>
    <t>Monthly</t>
  </si>
  <si>
    <t>Occupation:</t>
  </si>
  <si>
    <t>Federal Income</t>
  </si>
  <si>
    <t>Expenses</t>
  </si>
  <si>
    <t>Budget</t>
  </si>
  <si>
    <t xml:space="preserve">Credit Union Savings </t>
  </si>
  <si>
    <t>Yrs of post HS:</t>
  </si>
  <si>
    <t>Transportation</t>
  </si>
  <si>
    <t xml:space="preserve">      Vehicle _________________</t>
  </si>
  <si>
    <t xml:space="preserve">       Cost ____________________</t>
  </si>
  <si>
    <t>or</t>
  </si>
  <si>
    <t xml:space="preserve">      Public Transportation</t>
  </si>
  <si>
    <t xml:space="preserve">Insurance </t>
  </si>
  <si>
    <t xml:space="preserve">     Auto __________  Renters __________</t>
  </si>
  <si>
    <t xml:space="preserve">     Health _________  Liability __________</t>
  </si>
  <si>
    <t xml:space="preserve">TOTAL FIXED MONTHLY COSTS </t>
  </si>
  <si>
    <t>Cell Phone</t>
  </si>
  <si>
    <t>VARIABLE EXPENSES</t>
  </si>
  <si>
    <t>Fitness/Health Club</t>
  </si>
  <si>
    <t>Salon/Spa</t>
  </si>
  <si>
    <t>Pets/Food</t>
  </si>
  <si>
    <t>Type: ______________</t>
  </si>
  <si>
    <t>DISCRETIONARY</t>
  </si>
  <si>
    <t>FIXED EXPENSES</t>
  </si>
  <si>
    <t xml:space="preserve">      (Add A through E):</t>
  </si>
  <si>
    <t>Net Monthly Salary After Taxes</t>
  </si>
  <si>
    <t>Before Taxes</t>
  </si>
  <si>
    <t xml:space="preserve">      (Add F through K):</t>
  </si>
  <si>
    <t>Utilities (Electricity/Heating/Water)</t>
  </si>
  <si>
    <r>
      <t>Net Total Expenses (</t>
    </r>
    <r>
      <rPr>
        <b/>
        <sz val="11"/>
        <color indexed="17"/>
        <rFont val="Calibri"/>
        <family val="2"/>
      </rPr>
      <t>Add 1+2+3</t>
    </r>
    <r>
      <rPr>
        <b/>
        <sz val="11"/>
        <rFont val="Calibri"/>
        <family val="2"/>
      </rPr>
      <t>)</t>
    </r>
  </si>
  <si>
    <t>Entertainment _______________</t>
  </si>
  <si>
    <t>Housing</t>
  </si>
  <si>
    <t>Meals &amp; Dining Out</t>
  </si>
  <si>
    <t>Technology       _______________</t>
  </si>
  <si>
    <t>Final Balance</t>
  </si>
  <si>
    <t xml:space="preserve">      FINAL CALCULATIONS</t>
  </si>
  <si>
    <t xml:space="preserve">      (Add L through Q):</t>
  </si>
  <si>
    <r>
      <t xml:space="preserve">Balance </t>
    </r>
    <r>
      <rPr>
        <b/>
        <sz val="10"/>
        <rFont val="Calibri"/>
        <family val="2"/>
      </rPr>
      <t>(net monthly salary after taxes minus net total expenses)</t>
    </r>
  </si>
  <si>
    <t>Monthly Budget</t>
  </si>
  <si>
    <t xml:space="preserve">Part time job?  </t>
  </si>
  <si>
    <t>Total Income with part time job</t>
  </si>
  <si>
    <t>Foreign Language Professor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</si>
</sst>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7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i/>
      <sz val="12"/>
      <color theme="6" tint="-0.249977111117893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indexed="64"/>
      </bottom>
      <diagonal/>
    </border>
  </borders>
  <cellStyleXfs count="438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0" applyNumberFormat="0" applyAlignment="0" applyProtection="0"/>
    <xf numFmtId="0" fontId="12" fillId="28" borderId="21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0" applyNumberFormat="0" applyAlignment="0" applyProtection="0"/>
    <xf numFmtId="0" fontId="19" fillId="0" borderId="25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8" fillId="32" borderId="26" applyNumberFormat="0" applyFont="0" applyAlignment="0" applyProtection="0"/>
    <xf numFmtId="0" fontId="21" fillId="27" borderId="27" applyNumberForma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25" fillId="33" borderId="0" xfId="0" applyFont="1" applyFill="1" applyBorder="1" applyAlignment="1"/>
    <xf numFmtId="0" fontId="26" fillId="33" borderId="0" xfId="0" applyFont="1" applyFill="1" applyBorder="1" applyAlignment="1"/>
    <xf numFmtId="164" fontId="25" fillId="33" borderId="0" xfId="0" applyNumberFormat="1" applyFont="1" applyFill="1" applyBorder="1" applyAlignment="1"/>
    <xf numFmtId="164" fontId="24" fillId="33" borderId="0" xfId="0" applyNumberFormat="1" applyFont="1" applyFill="1" applyBorder="1" applyAlignment="1"/>
    <xf numFmtId="164" fontId="26" fillId="33" borderId="0" xfId="0" applyNumberFormat="1" applyFont="1" applyFill="1" applyBorder="1" applyAlignment="1"/>
    <xf numFmtId="164" fontId="27" fillId="33" borderId="0" xfId="0" applyNumberFormat="1" applyFont="1" applyFill="1" applyBorder="1" applyAlignment="1"/>
    <xf numFmtId="10" fontId="26" fillId="33" borderId="0" xfId="0" applyNumberFormat="1" applyFont="1" applyFill="1" applyBorder="1" applyAlignment="1">
      <alignment horizontal="center"/>
    </xf>
    <xf numFmtId="164" fontId="28" fillId="33" borderId="0" xfId="0" applyNumberFormat="1" applyFont="1" applyFill="1" applyBorder="1" applyAlignment="1"/>
    <xf numFmtId="0" fontId="25" fillId="33" borderId="2" xfId="0" applyFont="1" applyFill="1" applyBorder="1" applyAlignment="1"/>
    <xf numFmtId="0" fontId="29" fillId="33" borderId="0" xfId="0" applyFont="1" applyFill="1" applyBorder="1" applyAlignment="1"/>
    <xf numFmtId="0" fontId="30" fillId="33" borderId="0" xfId="0" applyFont="1" applyFill="1" applyBorder="1" applyAlignment="1"/>
    <xf numFmtId="0" fontId="31" fillId="33" borderId="0" xfId="0" applyFont="1" applyFill="1" applyBorder="1" applyAlignment="1"/>
    <xf numFmtId="0" fontId="25" fillId="33" borderId="0" xfId="0" applyFont="1" applyFill="1" applyBorder="1" applyAlignment="1">
      <alignment horizontal="center" vertical="center"/>
    </xf>
    <xf numFmtId="0" fontId="26" fillId="33" borderId="3" xfId="0" applyFont="1" applyFill="1" applyBorder="1" applyAlignment="1"/>
    <xf numFmtId="0" fontId="26" fillId="33" borderId="4" xfId="0" applyFont="1" applyFill="1" applyBorder="1" applyAlignment="1"/>
    <xf numFmtId="0" fontId="26" fillId="33" borderId="5" xfId="0" applyFont="1" applyFill="1" applyBorder="1" applyAlignment="1"/>
    <xf numFmtId="9" fontId="26" fillId="33" borderId="6" xfId="0" applyNumberFormat="1" applyFont="1" applyFill="1" applyBorder="1" applyAlignment="1">
      <alignment horizontal="center"/>
    </xf>
    <xf numFmtId="164" fontId="24" fillId="33" borderId="7" xfId="0" applyNumberFormat="1" applyFont="1" applyFill="1" applyBorder="1" applyAlignment="1"/>
    <xf numFmtId="164" fontId="24" fillId="33" borderId="8" xfId="0" applyNumberFormat="1" applyFont="1" applyFill="1" applyBorder="1" applyAlignment="1"/>
    <xf numFmtId="164" fontId="24" fillId="33" borderId="9" xfId="0" applyNumberFormat="1" applyFont="1" applyFill="1" applyBorder="1" applyAlignment="1"/>
    <xf numFmtId="0" fontId="32" fillId="34" borderId="1" xfId="0" applyFont="1" applyFill="1" applyBorder="1" applyAlignment="1">
      <alignment horizontal="center"/>
    </xf>
    <xf numFmtId="0" fontId="25" fillId="33" borderId="6" xfId="0" applyFont="1" applyFill="1" applyBorder="1" applyAlignment="1"/>
    <xf numFmtId="0" fontId="25" fillId="33" borderId="7" xfId="0" applyFont="1" applyFill="1" applyBorder="1" applyAlignment="1"/>
    <xf numFmtId="0" fontId="25" fillId="33" borderId="8" xfId="0" applyFont="1" applyFill="1" applyBorder="1" applyAlignment="1"/>
    <xf numFmtId="0" fontId="25" fillId="33" borderId="9" xfId="0" applyFont="1" applyFill="1" applyBorder="1" applyAlignment="1"/>
    <xf numFmtId="164" fontId="25" fillId="33" borderId="0" xfId="0" applyNumberFormat="1" applyFont="1" applyFill="1" applyBorder="1" applyAlignment="1">
      <alignment horizontal="center"/>
    </xf>
    <xf numFmtId="164" fontId="26" fillId="33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0" fontId="26" fillId="33" borderId="6" xfId="0" applyFont="1" applyFill="1" applyBorder="1" applyAlignment="1"/>
    <xf numFmtId="0" fontId="25" fillId="33" borderId="10" xfId="0" applyFont="1" applyFill="1" applyBorder="1" applyAlignment="1"/>
    <xf numFmtId="0" fontId="25" fillId="33" borderId="6" xfId="0" applyFont="1" applyFill="1" applyBorder="1" applyAlignment="1">
      <alignment horizontal="center"/>
    </xf>
    <xf numFmtId="0" fontId="33" fillId="33" borderId="6" xfId="0" applyFont="1" applyFill="1" applyBorder="1" applyAlignment="1">
      <alignment horizontal="right"/>
    </xf>
    <xf numFmtId="164" fontId="25" fillId="33" borderId="8" xfId="0" applyNumberFormat="1" applyFont="1" applyFill="1" applyBorder="1" applyAlignment="1"/>
    <xf numFmtId="0" fontId="29" fillId="33" borderId="8" xfId="0" applyFont="1" applyFill="1" applyBorder="1" applyAlignment="1"/>
    <xf numFmtId="0" fontId="25" fillId="33" borderId="5" xfId="0" applyFont="1" applyFill="1" applyBorder="1" applyAlignment="1"/>
    <xf numFmtId="0" fontId="25" fillId="33" borderId="2" xfId="0" applyFont="1" applyFill="1" applyBorder="1" applyAlignment="1">
      <alignment horizontal="center"/>
    </xf>
    <xf numFmtId="0" fontId="26" fillId="33" borderId="8" xfId="0" applyFont="1" applyFill="1" applyBorder="1" applyAlignment="1"/>
    <xf numFmtId="0" fontId="26" fillId="33" borderId="2" xfId="0" applyFont="1" applyFill="1" applyBorder="1" applyAlignment="1"/>
    <xf numFmtId="164" fontId="26" fillId="33" borderId="2" xfId="0" applyNumberFormat="1" applyFont="1" applyFill="1" applyBorder="1" applyAlignment="1"/>
    <xf numFmtId="164" fontId="26" fillId="33" borderId="2" xfId="0" applyNumberFormat="1" applyFont="1" applyFill="1" applyBorder="1" applyAlignment="1">
      <alignment horizontal="center"/>
    </xf>
    <xf numFmtId="164" fontId="25" fillId="33" borderId="9" xfId="0" applyNumberFormat="1" applyFont="1" applyFill="1" applyBorder="1" applyAlignment="1"/>
    <xf numFmtId="44" fontId="25" fillId="33" borderId="11" xfId="352" applyFont="1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26" fillId="33" borderId="9" xfId="0" applyFont="1" applyFill="1" applyBorder="1" applyAlignment="1"/>
    <xf numFmtId="0" fontId="3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5" fillId="33" borderId="29" xfId="0" applyFont="1" applyFill="1" applyBorder="1" applyAlignment="1"/>
    <xf numFmtId="0" fontId="25" fillId="33" borderId="30" xfId="0" applyFont="1" applyFill="1" applyBorder="1" applyAlignment="1"/>
    <xf numFmtId="0" fontId="25" fillId="33" borderId="31" xfId="0" applyFont="1" applyFill="1" applyBorder="1" applyAlignment="1"/>
    <xf numFmtId="0" fontId="36" fillId="33" borderId="31" xfId="0" applyFont="1" applyFill="1" applyBorder="1" applyAlignment="1"/>
    <xf numFmtId="0" fontId="25" fillId="33" borderId="32" xfId="0" applyFont="1" applyFill="1" applyBorder="1" applyAlignment="1"/>
    <xf numFmtId="0" fontId="25" fillId="33" borderId="33" xfId="0" applyFont="1" applyFill="1" applyBorder="1" applyAlignment="1"/>
    <xf numFmtId="0" fontId="26" fillId="33" borderId="32" xfId="0" applyFont="1" applyFill="1" applyBorder="1" applyAlignment="1"/>
    <xf numFmtId="0" fontId="26" fillId="33" borderId="29" xfId="0" applyFont="1" applyFill="1" applyBorder="1" applyAlignment="1"/>
    <xf numFmtId="164" fontId="27" fillId="33" borderId="1" xfId="0" applyNumberFormat="1" applyFont="1" applyFill="1" applyBorder="1" applyAlignment="1"/>
    <xf numFmtId="164" fontId="25" fillId="33" borderId="0" xfId="0" applyNumberFormat="1" applyFont="1" applyFill="1" applyBorder="1" applyAlignment="1">
      <alignment horizontal="right"/>
    </xf>
    <xf numFmtId="0" fontId="25" fillId="33" borderId="4" xfId="0" applyFont="1" applyFill="1" applyBorder="1" applyAlignment="1">
      <alignment vertical="center"/>
    </xf>
    <xf numFmtId="0" fontId="37" fillId="33" borderId="29" xfId="0" applyFont="1" applyFill="1" applyBorder="1" applyAlignment="1"/>
    <xf numFmtId="164" fontId="23" fillId="36" borderId="12" xfId="0" applyNumberFormat="1" applyFont="1" applyFill="1" applyBorder="1" applyAlignment="1"/>
    <xf numFmtId="0" fontId="38" fillId="33" borderId="0" xfId="0" applyFont="1" applyFill="1" applyBorder="1" applyAlignment="1"/>
    <xf numFmtId="0" fontId="39" fillId="33" borderId="0" xfId="0" applyFont="1" applyFill="1" applyBorder="1" applyAlignment="1"/>
    <xf numFmtId="0" fontId="40" fillId="33" borderId="0" xfId="0" applyFont="1" applyFill="1" applyBorder="1" applyAlignment="1"/>
    <xf numFmtId="0" fontId="26" fillId="33" borderId="10" xfId="0" applyFont="1" applyFill="1" applyBorder="1" applyAlignment="1"/>
    <xf numFmtId="0" fontId="25" fillId="33" borderId="0" xfId="0" applyFont="1" applyFill="1" applyBorder="1" applyAlignment="1">
      <alignment horizontal="left" vertical="center"/>
    </xf>
    <xf numFmtId="0" fontId="25" fillId="37" borderId="10" xfId="0" applyFont="1" applyFill="1" applyBorder="1" applyAlignment="1"/>
    <xf numFmtId="0" fontId="25" fillId="33" borderId="0" xfId="0" applyFont="1" applyFill="1" applyBorder="1" applyAlignment="1">
      <alignment vertical="center"/>
    </xf>
    <xf numFmtId="0" fontId="41" fillId="33" borderId="0" xfId="0" applyFont="1" applyFill="1" applyBorder="1" applyAlignment="1"/>
    <xf numFmtId="0" fontId="25" fillId="34" borderId="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34" borderId="10" xfId="0" applyFont="1" applyFill="1" applyBorder="1" applyAlignment="1"/>
    <xf numFmtId="10" fontId="26" fillId="34" borderId="10" xfId="0" applyNumberFormat="1" applyFont="1" applyFill="1" applyBorder="1" applyAlignment="1">
      <alignment horizontal="center"/>
    </xf>
    <xf numFmtId="164" fontId="23" fillId="34" borderId="10" xfId="0" applyNumberFormat="1" applyFont="1" applyFill="1" applyBorder="1" applyAlignment="1">
      <alignment horizontal="center"/>
    </xf>
    <xf numFmtId="0" fontId="26" fillId="33" borderId="34" xfId="0" applyFont="1" applyFill="1" applyBorder="1" applyAlignment="1"/>
    <xf numFmtId="164" fontId="25" fillId="33" borderId="2" xfId="0" applyNumberFormat="1" applyFont="1" applyFill="1" applyBorder="1" applyAlignment="1"/>
    <xf numFmtId="0" fontId="25" fillId="33" borderId="10" xfId="0" applyFont="1" applyFill="1" applyBorder="1" applyAlignment="1">
      <alignment horizontal="center"/>
    </xf>
    <xf numFmtId="0" fontId="26" fillId="33" borderId="2" xfId="0" applyFont="1" applyFill="1" applyBorder="1" applyAlignment="1">
      <alignment horizontal="center" textRotation="90"/>
    </xf>
    <xf numFmtId="0" fontId="41" fillId="33" borderId="2" xfId="0" applyFont="1" applyFill="1" applyBorder="1" applyAlignment="1"/>
    <xf numFmtId="0" fontId="26" fillId="37" borderId="10" xfId="0" applyFont="1" applyFill="1" applyBorder="1" applyAlignment="1"/>
    <xf numFmtId="0" fontId="26" fillId="37" borderId="10" xfId="0" quotePrefix="1" applyFont="1" applyFill="1" applyBorder="1" applyAlignment="1"/>
    <xf numFmtId="0" fontId="26" fillId="37" borderId="15" xfId="0" quotePrefix="1" applyFont="1" applyFill="1" applyBorder="1" applyAlignment="1"/>
    <xf numFmtId="0" fontId="41" fillId="33" borderId="7" xfId="0" applyFont="1" applyFill="1" applyBorder="1" applyAlignment="1"/>
    <xf numFmtId="10" fontId="26" fillId="33" borderId="2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34" borderId="10" xfId="0" applyFont="1" applyFill="1" applyBorder="1" applyAlignment="1"/>
    <xf numFmtId="44" fontId="25" fillId="33" borderId="10" xfId="352" applyFont="1" applyFill="1" applyBorder="1" applyAlignment="1" applyProtection="1">
      <protection locked="0"/>
    </xf>
    <xf numFmtId="44" fontId="25" fillId="33" borderId="2" xfId="352" applyFont="1" applyFill="1" applyBorder="1" applyAlignment="1" applyProtection="1">
      <protection locked="0"/>
    </xf>
    <xf numFmtId="44" fontId="25" fillId="33" borderId="10" xfId="352" applyFont="1" applyFill="1" applyBorder="1" applyAlignment="1" applyProtection="1">
      <alignment horizontal="left"/>
      <protection locked="0"/>
    </xf>
    <xf numFmtId="44" fontId="25" fillId="33" borderId="2" xfId="352" applyFont="1" applyFill="1" applyBorder="1" applyAlignment="1" applyProtection="1">
      <alignment horizontal="left"/>
      <protection locked="0"/>
    </xf>
    <xf numFmtId="44" fontId="25" fillId="33" borderId="1" xfId="352" applyFont="1" applyFill="1" applyBorder="1" applyAlignment="1"/>
    <xf numFmtId="44" fontId="25" fillId="33" borderId="1" xfId="352" applyFont="1" applyFill="1" applyBorder="1" applyAlignment="1" applyProtection="1">
      <protection locked="0"/>
    </xf>
    <xf numFmtId="44" fontId="25" fillId="33" borderId="1" xfId="352" applyFont="1" applyFill="1" applyBorder="1" applyAlignment="1" applyProtection="1"/>
    <xf numFmtId="0" fontId="42" fillId="33" borderId="0" xfId="0" applyFont="1" applyFill="1" applyBorder="1" applyAlignment="1">
      <alignment horizontal="right"/>
    </xf>
    <xf numFmtId="44" fontId="25" fillId="33" borderId="9" xfId="352" applyFont="1" applyFill="1" applyBorder="1" applyAlignment="1" applyProtection="1">
      <protection locked="0"/>
    </xf>
    <xf numFmtId="0" fontId="43" fillId="0" borderId="0" xfId="0" applyFont="1" applyBorder="1"/>
    <xf numFmtId="0" fontId="9" fillId="33" borderId="0" xfId="0" applyFont="1" applyFill="1" applyBorder="1" applyAlignment="1"/>
    <xf numFmtId="0" fontId="44" fillId="38" borderId="0" xfId="0" applyFont="1" applyFill="1" applyProtection="1"/>
    <xf numFmtId="0" fontId="45" fillId="33" borderId="0" xfId="0" applyFont="1" applyFill="1" applyBorder="1" applyAlignment="1"/>
    <xf numFmtId="0" fontId="25" fillId="33" borderId="0" xfId="0" applyFont="1" applyFill="1" applyBorder="1" applyAlignment="1">
      <alignment horizontal="left"/>
    </xf>
    <xf numFmtId="0" fontId="25" fillId="33" borderId="8" xfId="0" applyFont="1" applyFill="1" applyBorder="1" applyAlignment="1">
      <alignment horizontal="left"/>
    </xf>
    <xf numFmtId="0" fontId="25" fillId="33" borderId="4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7" borderId="13" xfId="0" applyFont="1" applyFill="1" applyBorder="1" applyAlignment="1">
      <alignment textRotation="90"/>
    </xf>
    <xf numFmtId="0" fontId="26" fillId="37" borderId="16" xfId="0" applyFont="1" applyFill="1" applyBorder="1" applyAlignment="1">
      <alignment textRotation="90"/>
    </xf>
    <xf numFmtId="0" fontId="26" fillId="37" borderId="11" xfId="0" applyFont="1" applyFill="1" applyBorder="1" applyAlignment="1">
      <alignment textRotation="90"/>
    </xf>
    <xf numFmtId="0" fontId="26" fillId="39" borderId="13" xfId="0" applyFont="1" applyFill="1" applyBorder="1" applyAlignment="1">
      <alignment horizontal="center" vertical="center" textRotation="90"/>
    </xf>
    <xf numFmtId="0" fontId="26" fillId="39" borderId="16" xfId="0" applyFont="1" applyFill="1" applyBorder="1" applyAlignment="1">
      <alignment horizontal="center" vertical="center" textRotation="90"/>
    </xf>
    <xf numFmtId="0" fontId="26" fillId="39" borderId="11" xfId="0" applyFont="1" applyFill="1" applyBorder="1" applyAlignment="1">
      <alignment horizontal="center" vertical="center" textRotation="90"/>
    </xf>
    <xf numFmtId="0" fontId="25" fillId="33" borderId="4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right"/>
    </xf>
    <xf numFmtId="0" fontId="26" fillId="33" borderId="4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36" borderId="13" xfId="0" applyFont="1" applyFill="1" applyBorder="1" applyAlignment="1">
      <alignment horizontal="center" vertical="center" textRotation="90"/>
    </xf>
    <xf numFmtId="0" fontId="26" fillId="36" borderId="16" xfId="0" applyFont="1" applyFill="1" applyBorder="1" applyAlignment="1">
      <alignment horizontal="center" vertical="center" textRotation="90"/>
    </xf>
    <xf numFmtId="0" fontId="35" fillId="33" borderId="0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34" borderId="10" xfId="0" applyFont="1" applyFill="1" applyBorder="1" applyAlignment="1"/>
    <xf numFmtId="164" fontId="23" fillId="34" borderId="10" xfId="0" applyNumberFormat="1" applyFont="1" applyFill="1" applyBorder="1" applyAlignment="1">
      <alignment horizontal="right"/>
    </xf>
    <xf numFmtId="164" fontId="23" fillId="34" borderId="15" xfId="0" applyNumberFormat="1" applyFont="1" applyFill="1" applyBorder="1" applyAlignment="1">
      <alignment horizontal="right"/>
    </xf>
    <xf numFmtId="0" fontId="26" fillId="40" borderId="16" xfId="0" applyFont="1" applyFill="1" applyBorder="1" applyAlignment="1">
      <alignment horizontal="center" textRotation="90"/>
    </xf>
    <xf numFmtId="0" fontId="26" fillId="40" borderId="11" xfId="0" applyFont="1" applyFill="1" applyBorder="1" applyAlignment="1">
      <alignment horizontal="center" textRotation="90"/>
    </xf>
    <xf numFmtId="164" fontId="25" fillId="33" borderId="17" xfId="352" applyNumberFormat="1" applyFont="1" applyFill="1" applyBorder="1" applyAlignment="1">
      <alignment horizontal="left" vertical="center"/>
    </xf>
    <xf numFmtId="44" fontId="25" fillId="33" borderId="18" xfId="352" applyFont="1" applyFill="1" applyBorder="1" applyAlignment="1">
      <alignment horizontal="left" vertical="center"/>
    </xf>
    <xf numFmtId="0" fontId="26" fillId="40" borderId="13" xfId="0" applyFont="1" applyFill="1" applyBorder="1" applyAlignment="1">
      <alignment horizontal="center" textRotation="90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164" fontId="25" fillId="36" borderId="19" xfId="0" applyNumberFormat="1" applyFont="1" applyFill="1" applyBorder="1" applyAlignment="1">
      <alignment horizontal="center"/>
    </xf>
    <xf numFmtId="164" fontId="25" fillId="36" borderId="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</cellXfs>
  <cellStyles count="438">
    <cellStyle name="20% - Accent1" xfId="1" builtinId="30" customBuiltin="1"/>
    <cellStyle name="20% - Accent1 10" xfId="2" xr:uid="{00000000-0005-0000-0000-000001000000}"/>
    <cellStyle name="20% - Accent1 10 2" xfId="3" xr:uid="{00000000-0005-0000-0000-000002000000}"/>
    <cellStyle name="20% - Accent1 11" xfId="4" xr:uid="{00000000-0005-0000-0000-000003000000}"/>
    <cellStyle name="20% - Accent1 11 2" xfId="5" xr:uid="{00000000-0005-0000-0000-000004000000}"/>
    <cellStyle name="20% - Accent1 12" xfId="6" xr:uid="{00000000-0005-0000-0000-000005000000}"/>
    <cellStyle name="20% - Accent1 12 2" xfId="7" xr:uid="{00000000-0005-0000-0000-000006000000}"/>
    <cellStyle name="20% - Accent1 13" xfId="8" xr:uid="{00000000-0005-0000-0000-000007000000}"/>
    <cellStyle name="20% - Accent1 13 2" xfId="9" xr:uid="{00000000-0005-0000-0000-000008000000}"/>
    <cellStyle name="20% - Accent1 14" xfId="10" xr:uid="{00000000-0005-0000-0000-000009000000}"/>
    <cellStyle name="20% - Accent1 14 2" xfId="11" xr:uid="{00000000-0005-0000-0000-00000A000000}"/>
    <cellStyle name="20% - Accent1 15" xfId="12" xr:uid="{00000000-0005-0000-0000-00000B000000}"/>
    <cellStyle name="20% - Accent1 2" xfId="13" xr:uid="{00000000-0005-0000-0000-00000C000000}"/>
    <cellStyle name="20% - Accent1 2 2" xfId="14" xr:uid="{00000000-0005-0000-0000-00000D000000}"/>
    <cellStyle name="20% - Accent1 3" xfId="15" xr:uid="{00000000-0005-0000-0000-00000E000000}"/>
    <cellStyle name="20% - Accent1 3 2" xfId="16" xr:uid="{00000000-0005-0000-0000-00000F000000}"/>
    <cellStyle name="20% - Accent1 4" xfId="17" xr:uid="{00000000-0005-0000-0000-000010000000}"/>
    <cellStyle name="20% - Accent1 4 2" xfId="18" xr:uid="{00000000-0005-0000-0000-000011000000}"/>
    <cellStyle name="20% - Accent1 5" xfId="19" xr:uid="{00000000-0005-0000-0000-000012000000}"/>
    <cellStyle name="20% - Accent1 5 2" xfId="20" xr:uid="{00000000-0005-0000-0000-000013000000}"/>
    <cellStyle name="20% - Accent1 6" xfId="21" xr:uid="{00000000-0005-0000-0000-000014000000}"/>
    <cellStyle name="20% - Accent1 6 2" xfId="22" xr:uid="{00000000-0005-0000-0000-000015000000}"/>
    <cellStyle name="20% - Accent1 7" xfId="23" xr:uid="{00000000-0005-0000-0000-000016000000}"/>
    <cellStyle name="20% - Accent1 7 2" xfId="24" xr:uid="{00000000-0005-0000-0000-000017000000}"/>
    <cellStyle name="20% - Accent1 8" xfId="25" xr:uid="{00000000-0005-0000-0000-000018000000}"/>
    <cellStyle name="20% - Accent1 8 2" xfId="26" xr:uid="{00000000-0005-0000-0000-000019000000}"/>
    <cellStyle name="20% - Accent1 9" xfId="27" xr:uid="{00000000-0005-0000-0000-00001A000000}"/>
    <cellStyle name="20% - Accent1 9 2" xfId="28" xr:uid="{00000000-0005-0000-0000-00001B000000}"/>
    <cellStyle name="20% - Accent2" xfId="29" builtinId="34" customBuiltin="1"/>
    <cellStyle name="20% - Accent2 10" xfId="30" xr:uid="{00000000-0005-0000-0000-00001D000000}"/>
    <cellStyle name="20% - Accent2 10 2" xfId="31" xr:uid="{00000000-0005-0000-0000-00001E000000}"/>
    <cellStyle name="20% - Accent2 11" xfId="32" xr:uid="{00000000-0005-0000-0000-00001F000000}"/>
    <cellStyle name="20% - Accent2 11 2" xfId="33" xr:uid="{00000000-0005-0000-0000-000020000000}"/>
    <cellStyle name="20% - Accent2 12" xfId="34" xr:uid="{00000000-0005-0000-0000-000021000000}"/>
    <cellStyle name="20% - Accent2 12 2" xfId="35" xr:uid="{00000000-0005-0000-0000-000022000000}"/>
    <cellStyle name="20% - Accent2 13" xfId="36" xr:uid="{00000000-0005-0000-0000-000023000000}"/>
    <cellStyle name="20% - Accent2 13 2" xfId="37" xr:uid="{00000000-0005-0000-0000-000024000000}"/>
    <cellStyle name="20% - Accent2 14" xfId="38" xr:uid="{00000000-0005-0000-0000-000025000000}"/>
    <cellStyle name="20% - Accent2 14 2" xfId="39" xr:uid="{00000000-0005-0000-0000-000026000000}"/>
    <cellStyle name="20% - Accent2 15" xfId="40" xr:uid="{00000000-0005-0000-0000-000027000000}"/>
    <cellStyle name="20% - Accent2 2" xfId="41" xr:uid="{00000000-0005-0000-0000-000028000000}"/>
    <cellStyle name="20% - Accent2 2 2" xfId="42" xr:uid="{00000000-0005-0000-0000-000029000000}"/>
    <cellStyle name="20% - Accent2 3" xfId="43" xr:uid="{00000000-0005-0000-0000-00002A000000}"/>
    <cellStyle name="20% - Accent2 3 2" xfId="44" xr:uid="{00000000-0005-0000-0000-00002B000000}"/>
    <cellStyle name="20% - Accent2 4" xfId="45" xr:uid="{00000000-0005-0000-0000-00002C000000}"/>
    <cellStyle name="20% - Accent2 4 2" xfId="46" xr:uid="{00000000-0005-0000-0000-00002D000000}"/>
    <cellStyle name="20% - Accent2 5" xfId="47" xr:uid="{00000000-0005-0000-0000-00002E000000}"/>
    <cellStyle name="20% - Accent2 5 2" xfId="48" xr:uid="{00000000-0005-0000-0000-00002F000000}"/>
    <cellStyle name="20% - Accent2 6" xfId="49" xr:uid="{00000000-0005-0000-0000-000030000000}"/>
    <cellStyle name="20% - Accent2 6 2" xfId="50" xr:uid="{00000000-0005-0000-0000-000031000000}"/>
    <cellStyle name="20% - Accent2 7" xfId="51" xr:uid="{00000000-0005-0000-0000-000032000000}"/>
    <cellStyle name="20% - Accent2 7 2" xfId="52" xr:uid="{00000000-0005-0000-0000-000033000000}"/>
    <cellStyle name="20% - Accent2 8" xfId="53" xr:uid="{00000000-0005-0000-0000-000034000000}"/>
    <cellStyle name="20% - Accent2 8 2" xfId="54" xr:uid="{00000000-0005-0000-0000-000035000000}"/>
    <cellStyle name="20% - Accent2 9" xfId="55" xr:uid="{00000000-0005-0000-0000-000036000000}"/>
    <cellStyle name="20% - Accent2 9 2" xfId="56" xr:uid="{00000000-0005-0000-0000-000037000000}"/>
    <cellStyle name="20% - Accent3" xfId="57" builtinId="38" customBuiltin="1"/>
    <cellStyle name="20% - Accent3 10" xfId="58" xr:uid="{00000000-0005-0000-0000-000039000000}"/>
    <cellStyle name="20% - Accent3 10 2" xfId="59" xr:uid="{00000000-0005-0000-0000-00003A000000}"/>
    <cellStyle name="20% - Accent3 11" xfId="60" xr:uid="{00000000-0005-0000-0000-00003B000000}"/>
    <cellStyle name="20% - Accent3 11 2" xfId="61" xr:uid="{00000000-0005-0000-0000-00003C000000}"/>
    <cellStyle name="20% - Accent3 12" xfId="62" xr:uid="{00000000-0005-0000-0000-00003D000000}"/>
    <cellStyle name="20% - Accent3 12 2" xfId="63" xr:uid="{00000000-0005-0000-0000-00003E000000}"/>
    <cellStyle name="20% - Accent3 13" xfId="64" xr:uid="{00000000-0005-0000-0000-00003F000000}"/>
    <cellStyle name="20% - Accent3 13 2" xfId="65" xr:uid="{00000000-0005-0000-0000-000040000000}"/>
    <cellStyle name="20% - Accent3 14" xfId="66" xr:uid="{00000000-0005-0000-0000-000041000000}"/>
    <cellStyle name="20% - Accent3 14 2" xfId="67" xr:uid="{00000000-0005-0000-0000-000042000000}"/>
    <cellStyle name="20% - Accent3 15" xfId="68" xr:uid="{00000000-0005-0000-0000-000043000000}"/>
    <cellStyle name="20% - Accent3 2" xfId="69" xr:uid="{00000000-0005-0000-0000-000044000000}"/>
    <cellStyle name="20% - Accent3 2 2" xfId="70" xr:uid="{00000000-0005-0000-0000-000045000000}"/>
    <cellStyle name="20% - Accent3 3" xfId="71" xr:uid="{00000000-0005-0000-0000-000046000000}"/>
    <cellStyle name="20% - Accent3 3 2" xfId="72" xr:uid="{00000000-0005-0000-0000-000047000000}"/>
    <cellStyle name="20% - Accent3 4" xfId="73" xr:uid="{00000000-0005-0000-0000-000048000000}"/>
    <cellStyle name="20% - Accent3 4 2" xfId="74" xr:uid="{00000000-0005-0000-0000-000049000000}"/>
    <cellStyle name="20% - Accent3 5" xfId="75" xr:uid="{00000000-0005-0000-0000-00004A000000}"/>
    <cellStyle name="20% - Accent3 5 2" xfId="76" xr:uid="{00000000-0005-0000-0000-00004B000000}"/>
    <cellStyle name="20% - Accent3 6" xfId="77" xr:uid="{00000000-0005-0000-0000-00004C000000}"/>
    <cellStyle name="20% - Accent3 6 2" xfId="78" xr:uid="{00000000-0005-0000-0000-00004D000000}"/>
    <cellStyle name="20% - Accent3 7" xfId="79" xr:uid="{00000000-0005-0000-0000-00004E000000}"/>
    <cellStyle name="20% - Accent3 7 2" xfId="80" xr:uid="{00000000-0005-0000-0000-00004F000000}"/>
    <cellStyle name="20% - Accent3 8" xfId="81" xr:uid="{00000000-0005-0000-0000-000050000000}"/>
    <cellStyle name="20% - Accent3 8 2" xfId="82" xr:uid="{00000000-0005-0000-0000-000051000000}"/>
    <cellStyle name="20% - Accent3 9" xfId="83" xr:uid="{00000000-0005-0000-0000-000052000000}"/>
    <cellStyle name="20% - Accent3 9 2" xfId="84" xr:uid="{00000000-0005-0000-0000-000053000000}"/>
    <cellStyle name="20% - Accent4" xfId="85" builtinId="42" customBuiltin="1"/>
    <cellStyle name="20% - Accent4 10" xfId="86" xr:uid="{00000000-0005-0000-0000-000055000000}"/>
    <cellStyle name="20% - Accent4 10 2" xfId="87" xr:uid="{00000000-0005-0000-0000-000056000000}"/>
    <cellStyle name="20% - Accent4 11" xfId="88" xr:uid="{00000000-0005-0000-0000-000057000000}"/>
    <cellStyle name="20% - Accent4 11 2" xfId="89" xr:uid="{00000000-0005-0000-0000-000058000000}"/>
    <cellStyle name="20% - Accent4 12" xfId="90" xr:uid="{00000000-0005-0000-0000-000059000000}"/>
    <cellStyle name="20% - Accent4 12 2" xfId="91" xr:uid="{00000000-0005-0000-0000-00005A000000}"/>
    <cellStyle name="20% - Accent4 13" xfId="92" xr:uid="{00000000-0005-0000-0000-00005B000000}"/>
    <cellStyle name="20% - Accent4 13 2" xfId="93" xr:uid="{00000000-0005-0000-0000-00005C000000}"/>
    <cellStyle name="20% - Accent4 14" xfId="94" xr:uid="{00000000-0005-0000-0000-00005D000000}"/>
    <cellStyle name="20% - Accent4 14 2" xfId="95" xr:uid="{00000000-0005-0000-0000-00005E000000}"/>
    <cellStyle name="20% - Accent4 15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3" xfId="99" xr:uid="{00000000-0005-0000-0000-000062000000}"/>
    <cellStyle name="20% - Accent4 3 2" xfId="100" xr:uid="{00000000-0005-0000-0000-000063000000}"/>
    <cellStyle name="20% - Accent4 4" xfId="101" xr:uid="{00000000-0005-0000-0000-000064000000}"/>
    <cellStyle name="20% - Accent4 4 2" xfId="102" xr:uid="{00000000-0005-0000-0000-000065000000}"/>
    <cellStyle name="20% - Accent4 5" xfId="103" xr:uid="{00000000-0005-0000-0000-000066000000}"/>
    <cellStyle name="20% - Accent4 5 2" xfId="104" xr:uid="{00000000-0005-0000-0000-000067000000}"/>
    <cellStyle name="20% - Accent4 6" xfId="105" xr:uid="{00000000-0005-0000-0000-000068000000}"/>
    <cellStyle name="20% - Accent4 6 2" xfId="106" xr:uid="{00000000-0005-0000-0000-000069000000}"/>
    <cellStyle name="20% - Accent4 7" xfId="107" xr:uid="{00000000-0005-0000-0000-00006A000000}"/>
    <cellStyle name="20% - Accent4 7 2" xfId="108" xr:uid="{00000000-0005-0000-0000-00006B000000}"/>
    <cellStyle name="20% - Accent4 8" xfId="109" xr:uid="{00000000-0005-0000-0000-00006C000000}"/>
    <cellStyle name="20% - Accent4 8 2" xfId="110" xr:uid="{00000000-0005-0000-0000-00006D000000}"/>
    <cellStyle name="20% - Accent4 9" xfId="111" xr:uid="{00000000-0005-0000-0000-00006E000000}"/>
    <cellStyle name="20% - Accent4 9 2" xfId="112" xr:uid="{00000000-0005-0000-0000-00006F000000}"/>
    <cellStyle name="20% - Accent5" xfId="113" builtinId="46" customBuiltin="1"/>
    <cellStyle name="20% - Accent5 10" xfId="114" xr:uid="{00000000-0005-0000-0000-000071000000}"/>
    <cellStyle name="20% - Accent5 10 2" xfId="115" xr:uid="{00000000-0005-0000-0000-000072000000}"/>
    <cellStyle name="20% - Accent5 11" xfId="116" xr:uid="{00000000-0005-0000-0000-000073000000}"/>
    <cellStyle name="20% - Accent5 11 2" xfId="117" xr:uid="{00000000-0005-0000-0000-000074000000}"/>
    <cellStyle name="20% - Accent5 12" xfId="118" xr:uid="{00000000-0005-0000-0000-000075000000}"/>
    <cellStyle name="20% - Accent5 12 2" xfId="119" xr:uid="{00000000-0005-0000-0000-000076000000}"/>
    <cellStyle name="20% - Accent5 13" xfId="120" xr:uid="{00000000-0005-0000-0000-000077000000}"/>
    <cellStyle name="20% - Accent5 13 2" xfId="121" xr:uid="{00000000-0005-0000-0000-000078000000}"/>
    <cellStyle name="20% - Accent5 14" xfId="122" xr:uid="{00000000-0005-0000-0000-000079000000}"/>
    <cellStyle name="20% - Accent5 14 2" xfId="123" xr:uid="{00000000-0005-0000-0000-00007A000000}"/>
    <cellStyle name="20% - Accent5 15" xfId="124" xr:uid="{00000000-0005-0000-0000-00007B000000}"/>
    <cellStyle name="20% - Accent5 2" xfId="125" xr:uid="{00000000-0005-0000-0000-00007C000000}"/>
    <cellStyle name="20% - Accent5 2 2" xfId="126" xr:uid="{00000000-0005-0000-0000-00007D000000}"/>
    <cellStyle name="20% - Accent5 3" xfId="127" xr:uid="{00000000-0005-0000-0000-00007E000000}"/>
    <cellStyle name="20% - Accent5 3 2" xfId="128" xr:uid="{00000000-0005-0000-0000-00007F000000}"/>
    <cellStyle name="20% - Accent5 4" xfId="129" xr:uid="{00000000-0005-0000-0000-000080000000}"/>
    <cellStyle name="20% - Accent5 4 2" xfId="130" xr:uid="{00000000-0005-0000-0000-000081000000}"/>
    <cellStyle name="20% - Accent5 5" xfId="131" xr:uid="{00000000-0005-0000-0000-000082000000}"/>
    <cellStyle name="20% - Accent5 5 2" xfId="132" xr:uid="{00000000-0005-0000-0000-000083000000}"/>
    <cellStyle name="20% - Accent5 6" xfId="133" xr:uid="{00000000-0005-0000-0000-000084000000}"/>
    <cellStyle name="20% - Accent5 6 2" xfId="134" xr:uid="{00000000-0005-0000-0000-000085000000}"/>
    <cellStyle name="20% - Accent5 7" xfId="135" xr:uid="{00000000-0005-0000-0000-000086000000}"/>
    <cellStyle name="20% - Accent5 7 2" xfId="136" xr:uid="{00000000-0005-0000-0000-000087000000}"/>
    <cellStyle name="20% - Accent5 8" xfId="137" xr:uid="{00000000-0005-0000-0000-000088000000}"/>
    <cellStyle name="20% - Accent5 8 2" xfId="138" xr:uid="{00000000-0005-0000-0000-000089000000}"/>
    <cellStyle name="20% - Accent5 9" xfId="139" xr:uid="{00000000-0005-0000-0000-00008A000000}"/>
    <cellStyle name="20% - Accent5 9 2" xfId="140" xr:uid="{00000000-0005-0000-0000-00008B000000}"/>
    <cellStyle name="20% - Accent6" xfId="141" builtinId="50" customBuiltin="1"/>
    <cellStyle name="20% - Accent6 10" xfId="142" xr:uid="{00000000-0005-0000-0000-00008D000000}"/>
    <cellStyle name="20% - Accent6 10 2" xfId="143" xr:uid="{00000000-0005-0000-0000-00008E000000}"/>
    <cellStyle name="20% - Accent6 11" xfId="144" xr:uid="{00000000-0005-0000-0000-00008F000000}"/>
    <cellStyle name="20% - Accent6 11 2" xfId="145" xr:uid="{00000000-0005-0000-0000-000090000000}"/>
    <cellStyle name="20% - Accent6 12" xfId="146" xr:uid="{00000000-0005-0000-0000-000091000000}"/>
    <cellStyle name="20% - Accent6 12 2" xfId="147" xr:uid="{00000000-0005-0000-0000-000092000000}"/>
    <cellStyle name="20% - Accent6 13" xfId="148" xr:uid="{00000000-0005-0000-0000-000093000000}"/>
    <cellStyle name="20% - Accent6 13 2" xfId="149" xr:uid="{00000000-0005-0000-0000-000094000000}"/>
    <cellStyle name="20% - Accent6 14" xfId="150" xr:uid="{00000000-0005-0000-0000-000095000000}"/>
    <cellStyle name="20% - Accent6 14 2" xfId="151" xr:uid="{00000000-0005-0000-0000-000096000000}"/>
    <cellStyle name="20% - Accent6 15" xfId="152" xr:uid="{00000000-0005-0000-0000-000097000000}"/>
    <cellStyle name="20% - Accent6 2" xfId="153" xr:uid="{00000000-0005-0000-0000-000098000000}"/>
    <cellStyle name="20% - Accent6 2 2" xfId="154" xr:uid="{00000000-0005-0000-0000-000099000000}"/>
    <cellStyle name="20% - Accent6 3" xfId="155" xr:uid="{00000000-0005-0000-0000-00009A000000}"/>
    <cellStyle name="20% - Accent6 3 2" xfId="156" xr:uid="{00000000-0005-0000-0000-00009B000000}"/>
    <cellStyle name="20% - Accent6 4" xfId="157" xr:uid="{00000000-0005-0000-0000-00009C000000}"/>
    <cellStyle name="20% - Accent6 4 2" xfId="158" xr:uid="{00000000-0005-0000-0000-00009D000000}"/>
    <cellStyle name="20% - Accent6 5" xfId="159" xr:uid="{00000000-0005-0000-0000-00009E000000}"/>
    <cellStyle name="20% - Accent6 5 2" xfId="160" xr:uid="{00000000-0005-0000-0000-00009F000000}"/>
    <cellStyle name="20% - Accent6 6" xfId="161" xr:uid="{00000000-0005-0000-0000-0000A0000000}"/>
    <cellStyle name="20% - Accent6 6 2" xfId="162" xr:uid="{00000000-0005-0000-0000-0000A1000000}"/>
    <cellStyle name="20% - Accent6 7" xfId="163" xr:uid="{00000000-0005-0000-0000-0000A2000000}"/>
    <cellStyle name="20% - Accent6 7 2" xfId="164" xr:uid="{00000000-0005-0000-0000-0000A3000000}"/>
    <cellStyle name="20% - Accent6 8" xfId="165" xr:uid="{00000000-0005-0000-0000-0000A4000000}"/>
    <cellStyle name="20% - Accent6 8 2" xfId="166" xr:uid="{00000000-0005-0000-0000-0000A5000000}"/>
    <cellStyle name="20% - Accent6 9" xfId="167" xr:uid="{00000000-0005-0000-0000-0000A6000000}"/>
    <cellStyle name="20% - Accent6 9 2" xfId="168" xr:uid="{00000000-0005-0000-0000-0000A7000000}"/>
    <cellStyle name="40% - Accent1" xfId="169" builtinId="31" customBuiltin="1"/>
    <cellStyle name="40% - Accent1 10" xfId="170" xr:uid="{00000000-0005-0000-0000-0000A9000000}"/>
    <cellStyle name="40% - Accent1 10 2" xfId="171" xr:uid="{00000000-0005-0000-0000-0000AA000000}"/>
    <cellStyle name="40% - Accent1 11" xfId="172" xr:uid="{00000000-0005-0000-0000-0000AB000000}"/>
    <cellStyle name="40% - Accent1 11 2" xfId="173" xr:uid="{00000000-0005-0000-0000-0000AC000000}"/>
    <cellStyle name="40% - Accent1 12" xfId="174" xr:uid="{00000000-0005-0000-0000-0000AD000000}"/>
    <cellStyle name="40% - Accent1 12 2" xfId="175" xr:uid="{00000000-0005-0000-0000-0000AE000000}"/>
    <cellStyle name="40% - Accent1 13" xfId="176" xr:uid="{00000000-0005-0000-0000-0000AF000000}"/>
    <cellStyle name="40% - Accent1 13 2" xfId="177" xr:uid="{00000000-0005-0000-0000-0000B0000000}"/>
    <cellStyle name="40% - Accent1 14" xfId="178" xr:uid="{00000000-0005-0000-0000-0000B1000000}"/>
    <cellStyle name="40% - Accent1 14 2" xfId="179" xr:uid="{00000000-0005-0000-0000-0000B2000000}"/>
    <cellStyle name="40% - Accent1 15" xfId="180" xr:uid="{00000000-0005-0000-0000-0000B3000000}"/>
    <cellStyle name="40% - Accent1 2" xfId="181" xr:uid="{00000000-0005-0000-0000-0000B4000000}"/>
    <cellStyle name="40% - Accent1 2 2" xfId="182" xr:uid="{00000000-0005-0000-0000-0000B5000000}"/>
    <cellStyle name="40% - Accent1 3" xfId="183" xr:uid="{00000000-0005-0000-0000-0000B6000000}"/>
    <cellStyle name="40% - Accent1 3 2" xfId="184" xr:uid="{00000000-0005-0000-0000-0000B7000000}"/>
    <cellStyle name="40% - Accent1 4" xfId="185" xr:uid="{00000000-0005-0000-0000-0000B8000000}"/>
    <cellStyle name="40% - Accent1 4 2" xfId="186" xr:uid="{00000000-0005-0000-0000-0000B9000000}"/>
    <cellStyle name="40% - Accent1 5" xfId="187" xr:uid="{00000000-0005-0000-0000-0000BA000000}"/>
    <cellStyle name="40% - Accent1 5 2" xfId="188" xr:uid="{00000000-0005-0000-0000-0000BB000000}"/>
    <cellStyle name="40% - Accent1 6" xfId="189" xr:uid="{00000000-0005-0000-0000-0000BC000000}"/>
    <cellStyle name="40% - Accent1 6 2" xfId="190" xr:uid="{00000000-0005-0000-0000-0000BD000000}"/>
    <cellStyle name="40% - Accent1 7" xfId="191" xr:uid="{00000000-0005-0000-0000-0000BE000000}"/>
    <cellStyle name="40% - Accent1 7 2" xfId="192" xr:uid="{00000000-0005-0000-0000-0000BF000000}"/>
    <cellStyle name="40% - Accent1 8" xfId="193" xr:uid="{00000000-0005-0000-0000-0000C0000000}"/>
    <cellStyle name="40% - Accent1 8 2" xfId="194" xr:uid="{00000000-0005-0000-0000-0000C1000000}"/>
    <cellStyle name="40% - Accent1 9" xfId="195" xr:uid="{00000000-0005-0000-0000-0000C2000000}"/>
    <cellStyle name="40% - Accent1 9 2" xfId="196" xr:uid="{00000000-0005-0000-0000-0000C3000000}"/>
    <cellStyle name="40% - Accent2" xfId="197" builtinId="35" customBuiltin="1"/>
    <cellStyle name="40% - Accent2 10" xfId="198" xr:uid="{00000000-0005-0000-0000-0000C5000000}"/>
    <cellStyle name="40% - Accent2 10 2" xfId="199" xr:uid="{00000000-0005-0000-0000-0000C6000000}"/>
    <cellStyle name="40% - Accent2 11" xfId="200" xr:uid="{00000000-0005-0000-0000-0000C7000000}"/>
    <cellStyle name="40% - Accent2 11 2" xfId="201" xr:uid="{00000000-0005-0000-0000-0000C8000000}"/>
    <cellStyle name="40% - Accent2 12" xfId="202" xr:uid="{00000000-0005-0000-0000-0000C9000000}"/>
    <cellStyle name="40% - Accent2 12 2" xfId="203" xr:uid="{00000000-0005-0000-0000-0000CA000000}"/>
    <cellStyle name="40% - Accent2 13" xfId="204" xr:uid="{00000000-0005-0000-0000-0000CB000000}"/>
    <cellStyle name="40% - Accent2 13 2" xfId="205" xr:uid="{00000000-0005-0000-0000-0000CC000000}"/>
    <cellStyle name="40% - Accent2 14" xfId="206" xr:uid="{00000000-0005-0000-0000-0000CD000000}"/>
    <cellStyle name="40% - Accent2 14 2" xfId="207" xr:uid="{00000000-0005-0000-0000-0000CE000000}"/>
    <cellStyle name="40% - Accent2 15" xfId="208" xr:uid="{00000000-0005-0000-0000-0000CF000000}"/>
    <cellStyle name="40% - Accent2 2" xfId="209" xr:uid="{00000000-0005-0000-0000-0000D0000000}"/>
    <cellStyle name="40% - Accent2 2 2" xfId="210" xr:uid="{00000000-0005-0000-0000-0000D1000000}"/>
    <cellStyle name="40% - Accent2 3" xfId="211" xr:uid="{00000000-0005-0000-0000-0000D2000000}"/>
    <cellStyle name="40% - Accent2 3 2" xfId="212" xr:uid="{00000000-0005-0000-0000-0000D3000000}"/>
    <cellStyle name="40% - Accent2 4" xfId="213" xr:uid="{00000000-0005-0000-0000-0000D4000000}"/>
    <cellStyle name="40% - Accent2 4 2" xfId="214" xr:uid="{00000000-0005-0000-0000-0000D5000000}"/>
    <cellStyle name="40% - Accent2 5" xfId="215" xr:uid="{00000000-0005-0000-0000-0000D6000000}"/>
    <cellStyle name="40% - Accent2 5 2" xfId="216" xr:uid="{00000000-0005-0000-0000-0000D7000000}"/>
    <cellStyle name="40% - Accent2 6" xfId="217" xr:uid="{00000000-0005-0000-0000-0000D8000000}"/>
    <cellStyle name="40% - Accent2 6 2" xfId="218" xr:uid="{00000000-0005-0000-0000-0000D9000000}"/>
    <cellStyle name="40% - Accent2 7" xfId="219" xr:uid="{00000000-0005-0000-0000-0000DA000000}"/>
    <cellStyle name="40% - Accent2 7 2" xfId="220" xr:uid="{00000000-0005-0000-0000-0000DB000000}"/>
    <cellStyle name="40% - Accent2 8" xfId="221" xr:uid="{00000000-0005-0000-0000-0000DC000000}"/>
    <cellStyle name="40% - Accent2 8 2" xfId="222" xr:uid="{00000000-0005-0000-0000-0000DD000000}"/>
    <cellStyle name="40% - Accent2 9" xfId="223" xr:uid="{00000000-0005-0000-0000-0000DE000000}"/>
    <cellStyle name="40% - Accent2 9 2" xfId="224" xr:uid="{00000000-0005-0000-0000-0000DF000000}"/>
    <cellStyle name="40% - Accent3" xfId="225" builtinId="39" customBuiltin="1"/>
    <cellStyle name="40% - Accent3 10" xfId="226" xr:uid="{00000000-0005-0000-0000-0000E1000000}"/>
    <cellStyle name="40% - Accent3 10 2" xfId="227" xr:uid="{00000000-0005-0000-0000-0000E2000000}"/>
    <cellStyle name="40% - Accent3 11" xfId="228" xr:uid="{00000000-0005-0000-0000-0000E3000000}"/>
    <cellStyle name="40% - Accent3 11 2" xfId="229" xr:uid="{00000000-0005-0000-0000-0000E4000000}"/>
    <cellStyle name="40% - Accent3 12" xfId="230" xr:uid="{00000000-0005-0000-0000-0000E5000000}"/>
    <cellStyle name="40% - Accent3 12 2" xfId="231" xr:uid="{00000000-0005-0000-0000-0000E6000000}"/>
    <cellStyle name="40% - Accent3 13" xfId="232" xr:uid="{00000000-0005-0000-0000-0000E7000000}"/>
    <cellStyle name="40% - Accent3 13 2" xfId="233" xr:uid="{00000000-0005-0000-0000-0000E8000000}"/>
    <cellStyle name="40% - Accent3 14" xfId="234" xr:uid="{00000000-0005-0000-0000-0000E9000000}"/>
    <cellStyle name="40% - Accent3 14 2" xfId="235" xr:uid="{00000000-0005-0000-0000-0000EA000000}"/>
    <cellStyle name="40% - Accent3 15" xfId="236" xr:uid="{00000000-0005-0000-0000-0000EB000000}"/>
    <cellStyle name="40% - Accent3 2" xfId="237" xr:uid="{00000000-0005-0000-0000-0000EC000000}"/>
    <cellStyle name="40% - Accent3 2 2" xfId="238" xr:uid="{00000000-0005-0000-0000-0000ED000000}"/>
    <cellStyle name="40% - Accent3 3" xfId="239" xr:uid="{00000000-0005-0000-0000-0000EE000000}"/>
    <cellStyle name="40% - Accent3 3 2" xfId="240" xr:uid="{00000000-0005-0000-0000-0000EF000000}"/>
    <cellStyle name="40% - Accent3 4" xfId="241" xr:uid="{00000000-0005-0000-0000-0000F0000000}"/>
    <cellStyle name="40% - Accent3 4 2" xfId="242" xr:uid="{00000000-0005-0000-0000-0000F1000000}"/>
    <cellStyle name="40% - Accent3 5" xfId="243" xr:uid="{00000000-0005-0000-0000-0000F2000000}"/>
    <cellStyle name="40% - Accent3 5 2" xfId="244" xr:uid="{00000000-0005-0000-0000-0000F3000000}"/>
    <cellStyle name="40% - Accent3 6" xfId="245" xr:uid="{00000000-0005-0000-0000-0000F4000000}"/>
    <cellStyle name="40% - Accent3 6 2" xfId="246" xr:uid="{00000000-0005-0000-0000-0000F5000000}"/>
    <cellStyle name="40% - Accent3 7" xfId="247" xr:uid="{00000000-0005-0000-0000-0000F6000000}"/>
    <cellStyle name="40% - Accent3 7 2" xfId="248" xr:uid="{00000000-0005-0000-0000-0000F7000000}"/>
    <cellStyle name="40% - Accent3 8" xfId="249" xr:uid="{00000000-0005-0000-0000-0000F8000000}"/>
    <cellStyle name="40% - Accent3 8 2" xfId="250" xr:uid="{00000000-0005-0000-0000-0000F9000000}"/>
    <cellStyle name="40% - Accent3 9" xfId="251" xr:uid="{00000000-0005-0000-0000-0000FA000000}"/>
    <cellStyle name="40% - Accent3 9 2" xfId="252" xr:uid="{00000000-0005-0000-0000-0000FB000000}"/>
    <cellStyle name="40% - Accent4" xfId="253" builtinId="43" customBuiltin="1"/>
    <cellStyle name="40% - Accent4 10" xfId="254" xr:uid="{00000000-0005-0000-0000-0000FD000000}"/>
    <cellStyle name="40% - Accent4 10 2" xfId="255" xr:uid="{00000000-0005-0000-0000-0000FE000000}"/>
    <cellStyle name="40% - Accent4 11" xfId="256" xr:uid="{00000000-0005-0000-0000-0000FF000000}"/>
    <cellStyle name="40% - Accent4 11 2" xfId="257" xr:uid="{00000000-0005-0000-0000-000000010000}"/>
    <cellStyle name="40% - Accent4 12" xfId="258" xr:uid="{00000000-0005-0000-0000-000001010000}"/>
    <cellStyle name="40% - Accent4 12 2" xfId="259" xr:uid="{00000000-0005-0000-0000-000002010000}"/>
    <cellStyle name="40% - Accent4 13" xfId="260" xr:uid="{00000000-0005-0000-0000-000003010000}"/>
    <cellStyle name="40% - Accent4 13 2" xfId="261" xr:uid="{00000000-0005-0000-0000-000004010000}"/>
    <cellStyle name="40% - Accent4 14" xfId="262" xr:uid="{00000000-0005-0000-0000-000005010000}"/>
    <cellStyle name="40% - Accent4 14 2" xfId="263" xr:uid="{00000000-0005-0000-0000-000006010000}"/>
    <cellStyle name="40% - Accent4 15" xfId="264" xr:uid="{00000000-0005-0000-0000-000007010000}"/>
    <cellStyle name="40% - Accent4 2" xfId="265" xr:uid="{00000000-0005-0000-0000-000008010000}"/>
    <cellStyle name="40% - Accent4 2 2" xfId="266" xr:uid="{00000000-0005-0000-0000-000009010000}"/>
    <cellStyle name="40% - Accent4 3" xfId="267" xr:uid="{00000000-0005-0000-0000-00000A010000}"/>
    <cellStyle name="40% - Accent4 3 2" xfId="268" xr:uid="{00000000-0005-0000-0000-00000B010000}"/>
    <cellStyle name="40% - Accent4 4" xfId="269" xr:uid="{00000000-0005-0000-0000-00000C010000}"/>
    <cellStyle name="40% - Accent4 4 2" xfId="270" xr:uid="{00000000-0005-0000-0000-00000D010000}"/>
    <cellStyle name="40% - Accent4 5" xfId="271" xr:uid="{00000000-0005-0000-0000-00000E010000}"/>
    <cellStyle name="40% - Accent4 5 2" xfId="272" xr:uid="{00000000-0005-0000-0000-00000F010000}"/>
    <cellStyle name="40% - Accent4 6" xfId="273" xr:uid="{00000000-0005-0000-0000-000010010000}"/>
    <cellStyle name="40% - Accent4 6 2" xfId="274" xr:uid="{00000000-0005-0000-0000-000011010000}"/>
    <cellStyle name="40% - Accent4 7" xfId="275" xr:uid="{00000000-0005-0000-0000-000012010000}"/>
    <cellStyle name="40% - Accent4 7 2" xfId="276" xr:uid="{00000000-0005-0000-0000-000013010000}"/>
    <cellStyle name="40% - Accent4 8" xfId="277" xr:uid="{00000000-0005-0000-0000-000014010000}"/>
    <cellStyle name="40% - Accent4 8 2" xfId="278" xr:uid="{00000000-0005-0000-0000-000015010000}"/>
    <cellStyle name="40% - Accent4 9" xfId="279" xr:uid="{00000000-0005-0000-0000-000016010000}"/>
    <cellStyle name="40% - Accent4 9 2" xfId="280" xr:uid="{00000000-0005-0000-0000-000017010000}"/>
    <cellStyle name="40% - Accent5" xfId="281" builtinId="47" customBuiltin="1"/>
    <cellStyle name="40% - Accent5 10" xfId="282" xr:uid="{00000000-0005-0000-0000-000019010000}"/>
    <cellStyle name="40% - Accent5 10 2" xfId="283" xr:uid="{00000000-0005-0000-0000-00001A010000}"/>
    <cellStyle name="40% - Accent5 11" xfId="284" xr:uid="{00000000-0005-0000-0000-00001B010000}"/>
    <cellStyle name="40% - Accent5 11 2" xfId="285" xr:uid="{00000000-0005-0000-0000-00001C010000}"/>
    <cellStyle name="40% - Accent5 12" xfId="286" xr:uid="{00000000-0005-0000-0000-00001D010000}"/>
    <cellStyle name="40% - Accent5 12 2" xfId="287" xr:uid="{00000000-0005-0000-0000-00001E010000}"/>
    <cellStyle name="40% - Accent5 13" xfId="288" xr:uid="{00000000-0005-0000-0000-00001F010000}"/>
    <cellStyle name="40% - Accent5 13 2" xfId="289" xr:uid="{00000000-0005-0000-0000-000020010000}"/>
    <cellStyle name="40% - Accent5 14" xfId="290" xr:uid="{00000000-0005-0000-0000-000021010000}"/>
    <cellStyle name="40% - Accent5 14 2" xfId="291" xr:uid="{00000000-0005-0000-0000-000022010000}"/>
    <cellStyle name="40% - Accent5 15" xfId="292" xr:uid="{00000000-0005-0000-0000-000023010000}"/>
    <cellStyle name="40% - Accent5 2" xfId="293" xr:uid="{00000000-0005-0000-0000-000024010000}"/>
    <cellStyle name="40% - Accent5 2 2" xfId="294" xr:uid="{00000000-0005-0000-0000-000025010000}"/>
    <cellStyle name="40% - Accent5 3" xfId="295" xr:uid="{00000000-0005-0000-0000-000026010000}"/>
    <cellStyle name="40% - Accent5 3 2" xfId="296" xr:uid="{00000000-0005-0000-0000-000027010000}"/>
    <cellStyle name="40% - Accent5 4" xfId="297" xr:uid="{00000000-0005-0000-0000-000028010000}"/>
    <cellStyle name="40% - Accent5 4 2" xfId="298" xr:uid="{00000000-0005-0000-0000-000029010000}"/>
    <cellStyle name="40% - Accent5 5" xfId="299" xr:uid="{00000000-0005-0000-0000-00002A010000}"/>
    <cellStyle name="40% - Accent5 5 2" xfId="300" xr:uid="{00000000-0005-0000-0000-00002B010000}"/>
    <cellStyle name="40% - Accent5 6" xfId="301" xr:uid="{00000000-0005-0000-0000-00002C010000}"/>
    <cellStyle name="40% - Accent5 6 2" xfId="302" xr:uid="{00000000-0005-0000-0000-00002D010000}"/>
    <cellStyle name="40% - Accent5 7" xfId="303" xr:uid="{00000000-0005-0000-0000-00002E010000}"/>
    <cellStyle name="40% - Accent5 7 2" xfId="304" xr:uid="{00000000-0005-0000-0000-00002F010000}"/>
    <cellStyle name="40% - Accent5 8" xfId="305" xr:uid="{00000000-0005-0000-0000-000030010000}"/>
    <cellStyle name="40% - Accent5 8 2" xfId="306" xr:uid="{00000000-0005-0000-0000-000031010000}"/>
    <cellStyle name="40% - Accent5 9" xfId="307" xr:uid="{00000000-0005-0000-0000-000032010000}"/>
    <cellStyle name="40% - Accent5 9 2" xfId="308" xr:uid="{00000000-0005-0000-0000-000033010000}"/>
    <cellStyle name="40% - Accent6" xfId="309" builtinId="51" customBuiltin="1"/>
    <cellStyle name="40% - Accent6 10" xfId="310" xr:uid="{00000000-0005-0000-0000-000035010000}"/>
    <cellStyle name="40% - Accent6 10 2" xfId="311" xr:uid="{00000000-0005-0000-0000-000036010000}"/>
    <cellStyle name="40% - Accent6 11" xfId="312" xr:uid="{00000000-0005-0000-0000-000037010000}"/>
    <cellStyle name="40% - Accent6 11 2" xfId="313" xr:uid="{00000000-0005-0000-0000-000038010000}"/>
    <cellStyle name="40% - Accent6 12" xfId="314" xr:uid="{00000000-0005-0000-0000-000039010000}"/>
    <cellStyle name="40% - Accent6 12 2" xfId="315" xr:uid="{00000000-0005-0000-0000-00003A010000}"/>
    <cellStyle name="40% - Accent6 13" xfId="316" xr:uid="{00000000-0005-0000-0000-00003B010000}"/>
    <cellStyle name="40% - Accent6 13 2" xfId="317" xr:uid="{00000000-0005-0000-0000-00003C010000}"/>
    <cellStyle name="40% - Accent6 14" xfId="318" xr:uid="{00000000-0005-0000-0000-00003D010000}"/>
    <cellStyle name="40% - Accent6 14 2" xfId="319" xr:uid="{00000000-0005-0000-0000-00003E010000}"/>
    <cellStyle name="40% - Accent6 15" xfId="320" xr:uid="{00000000-0005-0000-0000-00003F010000}"/>
    <cellStyle name="40% - Accent6 2" xfId="321" xr:uid="{00000000-0005-0000-0000-000040010000}"/>
    <cellStyle name="40% - Accent6 2 2" xfId="322" xr:uid="{00000000-0005-0000-0000-000041010000}"/>
    <cellStyle name="40% - Accent6 3" xfId="323" xr:uid="{00000000-0005-0000-0000-000042010000}"/>
    <cellStyle name="40% - Accent6 3 2" xfId="324" xr:uid="{00000000-0005-0000-0000-000043010000}"/>
    <cellStyle name="40% - Accent6 4" xfId="325" xr:uid="{00000000-0005-0000-0000-000044010000}"/>
    <cellStyle name="40% - Accent6 4 2" xfId="326" xr:uid="{00000000-0005-0000-0000-000045010000}"/>
    <cellStyle name="40% - Accent6 5" xfId="327" xr:uid="{00000000-0005-0000-0000-000046010000}"/>
    <cellStyle name="40% - Accent6 5 2" xfId="328" xr:uid="{00000000-0005-0000-0000-000047010000}"/>
    <cellStyle name="40% - Accent6 6" xfId="329" xr:uid="{00000000-0005-0000-0000-000048010000}"/>
    <cellStyle name="40% - Accent6 6 2" xfId="330" xr:uid="{00000000-0005-0000-0000-000049010000}"/>
    <cellStyle name="40% - Accent6 7" xfId="331" xr:uid="{00000000-0005-0000-0000-00004A010000}"/>
    <cellStyle name="40% - Accent6 7 2" xfId="332" xr:uid="{00000000-0005-0000-0000-00004B010000}"/>
    <cellStyle name="40% - Accent6 8" xfId="333" xr:uid="{00000000-0005-0000-0000-00004C010000}"/>
    <cellStyle name="40% - Accent6 8 2" xfId="334" xr:uid="{00000000-0005-0000-0000-00004D010000}"/>
    <cellStyle name="40% - Accent6 9" xfId="335" xr:uid="{00000000-0005-0000-0000-00004E010000}"/>
    <cellStyle name="40% - Accent6 9 2" xfId="336" xr:uid="{00000000-0005-0000-0000-00004F010000}"/>
    <cellStyle name="60% - Accent1" xfId="337" builtinId="32" customBuiltin="1"/>
    <cellStyle name="60% - Accent2" xfId="338" builtinId="36" customBuiltin="1"/>
    <cellStyle name="60% - Accent3" xfId="339" builtinId="40" customBuiltin="1"/>
    <cellStyle name="60% - Accent4" xfId="340" builtinId="44" customBuiltin="1"/>
    <cellStyle name="60% - Accent5" xfId="341" builtinId="48" customBuiltin="1"/>
    <cellStyle name="60% - Accent6" xfId="342" builtinId="52" customBuiltin="1"/>
    <cellStyle name="Accent1" xfId="343" builtinId="29" customBuiltin="1"/>
    <cellStyle name="Accent2" xfId="344" builtinId="33" customBuiltin="1"/>
    <cellStyle name="Accent3" xfId="345" builtinId="37" customBuiltin="1"/>
    <cellStyle name="Accent4" xfId="346" builtinId="41" customBuiltin="1"/>
    <cellStyle name="Accent5" xfId="347" builtinId="45" customBuiltin="1"/>
    <cellStyle name="Accent6" xfId="348" builtinId="49" customBuiltin="1"/>
    <cellStyle name="Bad" xfId="349" builtinId="27" customBuiltin="1"/>
    <cellStyle name="Calculation" xfId="350" builtinId="22" customBuiltin="1"/>
    <cellStyle name="Check Cell" xfId="351" builtinId="23" customBuiltin="1"/>
    <cellStyle name="Currency" xfId="352" builtinId="4"/>
    <cellStyle name="Currency 2" xfId="353" xr:uid="{00000000-0005-0000-0000-000060010000}"/>
    <cellStyle name="Currency 2 2" xfId="354" xr:uid="{00000000-0005-0000-0000-000061010000}"/>
    <cellStyle name="Currency 3" xfId="355" xr:uid="{00000000-0005-0000-0000-000062010000}"/>
    <cellStyle name="Currency 3 2" xfId="356" xr:uid="{00000000-0005-0000-0000-000063010000}"/>
    <cellStyle name="Explanatory Text" xfId="357" builtinId="53" customBuiltin="1"/>
    <cellStyle name="Good" xfId="358" builtinId="26" customBuiltin="1"/>
    <cellStyle name="Heading 1" xfId="359" builtinId="16" customBuiltin="1"/>
    <cellStyle name="Heading 2" xfId="360" builtinId="17" customBuiltin="1"/>
    <cellStyle name="Heading 3" xfId="361" builtinId="18" customBuiltin="1"/>
    <cellStyle name="Heading 4" xfId="362" builtinId="19" customBuiltin="1"/>
    <cellStyle name="Input" xfId="363" builtinId="20" customBuiltin="1"/>
    <cellStyle name="Linked Cell" xfId="364" builtinId="24" customBuiltin="1"/>
    <cellStyle name="Neutral" xfId="365" builtinId="28" customBuiltin="1"/>
    <cellStyle name="Normal" xfId="0" builtinId="0"/>
    <cellStyle name="Normal 10" xfId="366" xr:uid="{00000000-0005-0000-0000-00006E010000}"/>
    <cellStyle name="Normal 10 2" xfId="367" xr:uid="{00000000-0005-0000-0000-00006F010000}"/>
    <cellStyle name="Normal 11" xfId="368" xr:uid="{00000000-0005-0000-0000-000070010000}"/>
    <cellStyle name="Normal 11 2" xfId="369" xr:uid="{00000000-0005-0000-0000-000071010000}"/>
    <cellStyle name="Normal 12" xfId="370" xr:uid="{00000000-0005-0000-0000-000072010000}"/>
    <cellStyle name="Normal 12 2" xfId="371" xr:uid="{00000000-0005-0000-0000-000073010000}"/>
    <cellStyle name="Normal 13" xfId="372" xr:uid="{00000000-0005-0000-0000-000074010000}"/>
    <cellStyle name="Normal 13 2" xfId="373" xr:uid="{00000000-0005-0000-0000-000075010000}"/>
    <cellStyle name="Normal 14" xfId="374" xr:uid="{00000000-0005-0000-0000-000076010000}"/>
    <cellStyle name="Normal 14 2" xfId="375" xr:uid="{00000000-0005-0000-0000-000077010000}"/>
    <cellStyle name="Normal 15" xfId="376" xr:uid="{00000000-0005-0000-0000-000078010000}"/>
    <cellStyle name="Normal 15 2" xfId="377" xr:uid="{00000000-0005-0000-0000-000079010000}"/>
    <cellStyle name="Normal 16" xfId="378" xr:uid="{00000000-0005-0000-0000-00007A010000}"/>
    <cellStyle name="Normal 16 2" xfId="379" xr:uid="{00000000-0005-0000-0000-00007B010000}"/>
    <cellStyle name="Normal 17" xfId="380" xr:uid="{00000000-0005-0000-0000-00007C010000}"/>
    <cellStyle name="Normal 17 2" xfId="381" xr:uid="{00000000-0005-0000-0000-00007D010000}"/>
    <cellStyle name="Normal 18" xfId="382" xr:uid="{00000000-0005-0000-0000-00007E010000}"/>
    <cellStyle name="Normal 18 2" xfId="383" xr:uid="{00000000-0005-0000-0000-00007F010000}"/>
    <cellStyle name="Normal 19" xfId="384" xr:uid="{00000000-0005-0000-0000-000080010000}"/>
    <cellStyle name="Normal 19 2" xfId="385" xr:uid="{00000000-0005-0000-0000-000081010000}"/>
    <cellStyle name="Normal 2" xfId="386" xr:uid="{00000000-0005-0000-0000-000082010000}"/>
    <cellStyle name="Normal 2 2" xfId="387" xr:uid="{00000000-0005-0000-0000-000083010000}"/>
    <cellStyle name="Normal 20" xfId="388" xr:uid="{00000000-0005-0000-0000-000084010000}"/>
    <cellStyle name="Normal 20 2" xfId="389" xr:uid="{00000000-0005-0000-0000-000085010000}"/>
    <cellStyle name="Normal 21" xfId="390" xr:uid="{00000000-0005-0000-0000-000086010000}"/>
    <cellStyle name="Normal 21 2" xfId="391" xr:uid="{00000000-0005-0000-0000-000087010000}"/>
    <cellStyle name="Normal 3" xfId="392" xr:uid="{00000000-0005-0000-0000-000088010000}"/>
    <cellStyle name="Normal 3 2" xfId="393" xr:uid="{00000000-0005-0000-0000-000089010000}"/>
    <cellStyle name="Normal 4" xfId="394" xr:uid="{00000000-0005-0000-0000-00008A010000}"/>
    <cellStyle name="Normal 4 2" xfId="395" xr:uid="{00000000-0005-0000-0000-00008B010000}"/>
    <cellStyle name="Normal 5" xfId="396" xr:uid="{00000000-0005-0000-0000-00008C010000}"/>
    <cellStyle name="Normal 5 2" xfId="397" xr:uid="{00000000-0005-0000-0000-00008D010000}"/>
    <cellStyle name="Normal 6" xfId="398" xr:uid="{00000000-0005-0000-0000-00008E010000}"/>
    <cellStyle name="Normal 6 2" xfId="399" xr:uid="{00000000-0005-0000-0000-00008F010000}"/>
    <cellStyle name="Normal 7" xfId="400" xr:uid="{00000000-0005-0000-0000-000090010000}"/>
    <cellStyle name="Normal 7 2" xfId="401" xr:uid="{00000000-0005-0000-0000-000091010000}"/>
    <cellStyle name="Normal 8" xfId="402" xr:uid="{00000000-0005-0000-0000-000092010000}"/>
    <cellStyle name="Normal 8 2" xfId="403" xr:uid="{00000000-0005-0000-0000-000093010000}"/>
    <cellStyle name="Normal 9" xfId="404" xr:uid="{00000000-0005-0000-0000-000094010000}"/>
    <cellStyle name="Normal 9 2" xfId="405" xr:uid="{00000000-0005-0000-0000-000095010000}"/>
    <cellStyle name="Note 10" xfId="406" xr:uid="{00000000-0005-0000-0000-000096010000}"/>
    <cellStyle name="Note 10 2" xfId="407" xr:uid="{00000000-0005-0000-0000-000097010000}"/>
    <cellStyle name="Note 11" xfId="408" xr:uid="{00000000-0005-0000-0000-000098010000}"/>
    <cellStyle name="Note 11 2" xfId="409" xr:uid="{00000000-0005-0000-0000-000099010000}"/>
    <cellStyle name="Note 12" xfId="410" xr:uid="{00000000-0005-0000-0000-00009A010000}"/>
    <cellStyle name="Note 12 2" xfId="411" xr:uid="{00000000-0005-0000-0000-00009B010000}"/>
    <cellStyle name="Note 13" xfId="412" xr:uid="{00000000-0005-0000-0000-00009C010000}"/>
    <cellStyle name="Note 13 2" xfId="413" xr:uid="{00000000-0005-0000-0000-00009D010000}"/>
    <cellStyle name="Note 14" xfId="414" xr:uid="{00000000-0005-0000-0000-00009E010000}"/>
    <cellStyle name="Note 14 2" xfId="415" xr:uid="{00000000-0005-0000-0000-00009F010000}"/>
    <cellStyle name="Note 15" xfId="416" xr:uid="{00000000-0005-0000-0000-0000A0010000}"/>
    <cellStyle name="Note 15 2" xfId="417" xr:uid="{00000000-0005-0000-0000-0000A1010000}"/>
    <cellStyle name="Note 2" xfId="418" xr:uid="{00000000-0005-0000-0000-0000A2010000}"/>
    <cellStyle name="Note 2 2" xfId="419" xr:uid="{00000000-0005-0000-0000-0000A3010000}"/>
    <cellStyle name="Note 3" xfId="420" xr:uid="{00000000-0005-0000-0000-0000A4010000}"/>
    <cellStyle name="Note 3 2" xfId="421" xr:uid="{00000000-0005-0000-0000-0000A5010000}"/>
    <cellStyle name="Note 4" xfId="422" xr:uid="{00000000-0005-0000-0000-0000A6010000}"/>
    <cellStyle name="Note 4 2" xfId="423" xr:uid="{00000000-0005-0000-0000-0000A7010000}"/>
    <cellStyle name="Note 5" xfId="424" xr:uid="{00000000-0005-0000-0000-0000A8010000}"/>
    <cellStyle name="Note 5 2" xfId="425" xr:uid="{00000000-0005-0000-0000-0000A9010000}"/>
    <cellStyle name="Note 6" xfId="426" xr:uid="{00000000-0005-0000-0000-0000AA010000}"/>
    <cellStyle name="Note 6 2" xfId="427" xr:uid="{00000000-0005-0000-0000-0000AB010000}"/>
    <cellStyle name="Note 7" xfId="428" xr:uid="{00000000-0005-0000-0000-0000AC010000}"/>
    <cellStyle name="Note 7 2" xfId="429" xr:uid="{00000000-0005-0000-0000-0000AD010000}"/>
    <cellStyle name="Note 8" xfId="430" xr:uid="{00000000-0005-0000-0000-0000AE010000}"/>
    <cellStyle name="Note 8 2" xfId="431" xr:uid="{00000000-0005-0000-0000-0000AF010000}"/>
    <cellStyle name="Note 9" xfId="432" xr:uid="{00000000-0005-0000-0000-0000B0010000}"/>
    <cellStyle name="Note 9 2" xfId="433" xr:uid="{00000000-0005-0000-0000-0000B1010000}"/>
    <cellStyle name="Output" xfId="434" builtinId="21" customBuiltin="1"/>
    <cellStyle name="Title" xfId="435" builtinId="15" customBuiltin="1"/>
    <cellStyle name="Total" xfId="436" builtinId="25" customBuiltin="1"/>
    <cellStyle name="Warning Text" xfId="43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7</xdr:row>
      <xdr:rowOff>85725</xdr:rowOff>
    </xdr:from>
    <xdr:to>
      <xdr:col>7</xdr:col>
      <xdr:colOff>274319</xdr:colOff>
      <xdr:row>7</xdr:row>
      <xdr:rowOff>173647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F045726-6371-474E-8DB0-8722E57F4CBD}"/>
            </a:ext>
          </a:extLst>
        </xdr:cNvPr>
        <xdr:cNvSpPr/>
      </xdr:nvSpPr>
      <xdr:spPr>
        <a:xfrm flipH="1" flipV="1">
          <a:off x="3743325" y="1181100"/>
          <a:ext cx="514349" cy="95249"/>
        </a:xfrm>
        <a:prstGeom prst="rightArrow">
          <a:avLst/>
        </a:prstGeom>
        <a:solidFill>
          <a:schemeClr val="accent2"/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59"/>
  <sheetViews>
    <sheetView tabSelected="1" zoomScale="80" zoomScaleNormal="80" workbookViewId="0">
      <selection activeCell="D17" sqref="D17"/>
    </sheetView>
  </sheetViews>
  <sheetFormatPr defaultColWidth="9.109375" defaultRowHeight="14.4" x14ac:dyDescent="0.3"/>
  <cols>
    <col min="1" max="1" width="3.109375" style="2" customWidth="1"/>
    <col min="2" max="2" width="17.6640625" style="2" customWidth="1"/>
    <col min="3" max="3" width="15" style="2" customWidth="1"/>
    <col min="4" max="4" width="9.109375" style="2" bestFit="1" customWidth="1"/>
    <col min="5" max="5" width="1.109375" style="2" customWidth="1"/>
    <col min="6" max="6" width="12.5546875" style="2" bestFit="1" customWidth="1"/>
    <col min="7" max="7" width="4.88671875" style="28" customWidth="1"/>
    <col min="8" max="8" width="14.88671875" style="2" customWidth="1"/>
    <col min="9" max="9" width="12.6640625" style="2" customWidth="1"/>
    <col min="10" max="10" width="9.109375" style="2" bestFit="1" customWidth="1"/>
    <col min="11" max="11" width="2" style="2" bestFit="1" customWidth="1"/>
    <col min="12" max="12" width="8.88671875" style="2" customWidth="1"/>
    <col min="13" max="13" width="11.5546875" style="2" customWidth="1"/>
    <col min="14" max="14" width="9.109375" style="2"/>
    <col min="15" max="15" width="2.109375" style="2" bestFit="1" customWidth="1"/>
    <col min="16" max="16" width="17.88671875" style="2" customWidth="1"/>
    <col min="17" max="16384" width="9.109375" style="2"/>
  </cols>
  <sheetData>
    <row r="1" spans="1:14" ht="24.9" customHeight="1" x14ac:dyDescent="0.35">
      <c r="A1" s="64"/>
      <c r="B1" s="64"/>
      <c r="D1" s="65"/>
      <c r="E1" s="12"/>
      <c r="F1" s="1" t="s">
        <v>12</v>
      </c>
      <c r="G1" s="103" t="s">
        <v>52</v>
      </c>
      <c r="H1" s="103"/>
      <c r="I1" s="103"/>
      <c r="J1" s="100"/>
      <c r="K1" s="102"/>
      <c r="L1" s="101"/>
      <c r="N1" s="63"/>
    </row>
    <row r="2" spans="1:14" ht="4.5" customHeight="1" x14ac:dyDescent="0.3">
      <c r="B2" s="1"/>
      <c r="C2" s="1"/>
      <c r="D2" s="1"/>
      <c r="E2" s="1"/>
      <c r="F2" s="1"/>
      <c r="G2" s="29"/>
      <c r="H2" s="1"/>
      <c r="I2" s="1"/>
      <c r="J2" s="1"/>
      <c r="K2" s="1"/>
      <c r="L2" s="1"/>
      <c r="M2" s="1"/>
    </row>
    <row r="3" spans="1:14" s="49" customFormat="1" ht="20.100000000000001" customHeight="1" x14ac:dyDescent="0.25">
      <c r="A3" s="134" t="s">
        <v>49</v>
      </c>
      <c r="B3" s="135"/>
      <c r="C3" s="135"/>
      <c r="D3" s="135"/>
      <c r="E3" s="135"/>
      <c r="F3" s="135"/>
      <c r="G3" s="135"/>
      <c r="H3" s="135"/>
      <c r="I3" s="136"/>
      <c r="J3" s="48"/>
      <c r="K3" s="120"/>
      <c r="L3" s="120"/>
      <c r="M3" s="120"/>
    </row>
    <row r="4" spans="1:14" ht="5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3.5" customHeight="1" x14ac:dyDescent="0.3">
      <c r="A5" s="121" t="s">
        <v>9</v>
      </c>
      <c r="B5" s="122"/>
      <c r="C5" s="90"/>
      <c r="D5" s="90"/>
      <c r="E5" s="90"/>
      <c r="F5" s="71" t="s">
        <v>11</v>
      </c>
      <c r="G5" s="72"/>
      <c r="H5" s="90"/>
      <c r="I5" s="71" t="s">
        <v>10</v>
      </c>
      <c r="J5" s="3"/>
      <c r="K5" s="1"/>
      <c r="L5" s="1"/>
      <c r="M5" s="1"/>
    </row>
    <row r="6" spans="1:14" ht="13.5" customHeight="1" x14ac:dyDescent="0.3">
      <c r="B6" s="1"/>
      <c r="C6" s="1"/>
      <c r="D6" s="89"/>
      <c r="E6" s="89"/>
      <c r="F6" s="45">
        <f>I6/12</f>
        <v>5636.666666666667</v>
      </c>
      <c r="G6" s="130" t="s">
        <v>37</v>
      </c>
      <c r="H6" s="131"/>
      <c r="I6" s="45">
        <v>67640</v>
      </c>
      <c r="J6" s="3"/>
      <c r="K6" s="1"/>
      <c r="L6" s="1"/>
      <c r="M6" s="1"/>
    </row>
    <row r="7" spans="1:14" x14ac:dyDescent="0.3">
      <c r="B7" s="14" t="s">
        <v>13</v>
      </c>
      <c r="C7" s="17">
        <f>IF(I6&lt;9500,(10%),IF(I6&lt;38500,(12%),IF(I6&lt;83600,(22%),IF(I6&lt;174400,(24%)))))</f>
        <v>0.22</v>
      </c>
      <c r="D7" s="18">
        <f>$F$6*C7</f>
        <v>1240.0666666666668</v>
      </c>
      <c r="E7" s="4"/>
      <c r="F7" s="5"/>
      <c r="G7" s="26"/>
      <c r="H7" s="3"/>
      <c r="I7" s="3"/>
      <c r="J7" s="3"/>
      <c r="K7" s="1"/>
      <c r="L7" s="1"/>
      <c r="M7" s="1"/>
    </row>
    <row r="8" spans="1:14" x14ac:dyDescent="0.3">
      <c r="B8" s="15" t="s">
        <v>4</v>
      </c>
      <c r="C8" s="7">
        <v>6.25E-2</v>
      </c>
      <c r="D8" s="19">
        <f>$F$6*C8</f>
        <v>352.29166666666669</v>
      </c>
      <c r="E8" s="4"/>
      <c r="F8" s="58">
        <f>(D7+D8+D9+D10)</f>
        <v>1674.0900000000001</v>
      </c>
      <c r="G8" s="26"/>
      <c r="H8" s="59" t="s">
        <v>3</v>
      </c>
      <c r="J8" s="3"/>
      <c r="K8" s="1"/>
      <c r="L8" s="1"/>
      <c r="M8" s="1"/>
    </row>
    <row r="9" spans="1:14" ht="15" thickBot="1" x14ac:dyDescent="0.35">
      <c r="B9" s="15" t="s">
        <v>2</v>
      </c>
      <c r="C9" s="7">
        <v>1.4500000000000001E-2</v>
      </c>
      <c r="D9" s="19">
        <f>$F$6*C9</f>
        <v>81.731666666666669</v>
      </c>
      <c r="E9" s="4"/>
      <c r="F9" s="5"/>
      <c r="G9" s="27"/>
      <c r="H9" s="3"/>
      <c r="I9" s="6"/>
      <c r="J9" s="1"/>
      <c r="K9" s="1"/>
      <c r="L9" s="1"/>
      <c r="M9" s="1"/>
    </row>
    <row r="10" spans="1:14" ht="15" thickBot="1" x14ac:dyDescent="0.35">
      <c r="B10" s="16" t="s">
        <v>5</v>
      </c>
      <c r="C10" s="85">
        <v>0</v>
      </c>
      <c r="D10" s="20">
        <f>$F$6*C10</f>
        <v>0</v>
      </c>
      <c r="E10" s="4"/>
      <c r="F10" s="62">
        <f>F6-F8</f>
        <v>3962.5766666666668</v>
      </c>
      <c r="G10" s="132" t="s">
        <v>36</v>
      </c>
      <c r="H10" s="133"/>
      <c r="I10" s="133"/>
      <c r="K10" s="1"/>
      <c r="L10" s="1"/>
      <c r="M10" s="1"/>
    </row>
    <row r="11" spans="1:14" ht="8.1" customHeight="1" x14ac:dyDescent="0.3">
      <c r="B11" s="13"/>
      <c r="D11" s="7"/>
      <c r="E11" s="7"/>
      <c r="F11" s="4"/>
      <c r="G11" s="27"/>
      <c r="H11" s="5"/>
      <c r="I11" s="3"/>
      <c r="K11" s="1"/>
      <c r="L11" s="1"/>
      <c r="M11" s="1"/>
    </row>
    <row r="12" spans="1:14" x14ac:dyDescent="0.3">
      <c r="A12" s="121" t="s">
        <v>14</v>
      </c>
      <c r="B12" s="122"/>
      <c r="C12" s="73"/>
      <c r="D12" s="74"/>
      <c r="E12" s="74"/>
      <c r="F12" s="75" t="s">
        <v>15</v>
      </c>
      <c r="G12" s="75"/>
      <c r="H12" s="123"/>
      <c r="I12" s="124"/>
      <c r="J12"/>
      <c r="K12" s="8"/>
      <c r="L12" s="1"/>
      <c r="M12" s="1"/>
      <c r="N12" s="1"/>
    </row>
    <row r="13" spans="1:14" ht="4.5" customHeight="1" x14ac:dyDescent="0.3">
      <c r="A13" s="28"/>
      <c r="C13" s="1"/>
      <c r="D13" s="1"/>
      <c r="E13" s="1"/>
      <c r="F13" s="1"/>
      <c r="G13" s="29"/>
      <c r="I13" s="1"/>
      <c r="K13" s="1"/>
      <c r="L13" s="1"/>
      <c r="M13" s="1"/>
    </row>
    <row r="14" spans="1:14" ht="15" customHeight="1" x14ac:dyDescent="0.3">
      <c r="A14" s="129" t="s">
        <v>34</v>
      </c>
      <c r="B14" s="32" t="s">
        <v>16</v>
      </c>
      <c r="C14" s="22"/>
      <c r="D14" s="22"/>
      <c r="E14" s="22"/>
      <c r="F14" s="91"/>
      <c r="G14" s="34"/>
      <c r="H14" s="35"/>
      <c r="I14" s="23"/>
      <c r="J14" s="1"/>
      <c r="K14" s="1"/>
      <c r="L14" s="1"/>
      <c r="M14" s="1"/>
      <c r="N14" s="1"/>
    </row>
    <row r="15" spans="1:14" x14ac:dyDescent="0.3">
      <c r="A15" s="125"/>
      <c r="B15" s="2" t="s">
        <v>42</v>
      </c>
      <c r="C15" s="1"/>
      <c r="D15" s="1"/>
      <c r="E15" s="1"/>
      <c r="F15" s="92"/>
      <c r="G15" s="29"/>
      <c r="H15" s="31"/>
      <c r="I15" s="24"/>
      <c r="J15" s="10"/>
      <c r="K15" s="1"/>
      <c r="L15" s="1"/>
      <c r="M15" s="1"/>
      <c r="N15" s="1"/>
    </row>
    <row r="16" spans="1:14" x14ac:dyDescent="0.3">
      <c r="A16" s="125"/>
      <c r="B16" s="2" t="s">
        <v>8</v>
      </c>
      <c r="C16" s="2" t="s">
        <v>17</v>
      </c>
      <c r="D16" s="21">
        <v>6</v>
      </c>
      <c r="E16" s="11"/>
      <c r="F16" s="92"/>
      <c r="G16" s="29"/>
      <c r="H16" s="31"/>
      <c r="I16" s="24"/>
      <c r="J16" s="10"/>
      <c r="K16" s="1"/>
      <c r="L16" s="1"/>
      <c r="N16" s="1"/>
    </row>
    <row r="17" spans="1:14" ht="3" customHeight="1" x14ac:dyDescent="0.3">
      <c r="A17" s="125"/>
      <c r="B17" s="1"/>
      <c r="C17" s="1"/>
      <c r="D17" s="1">
        <v>2</v>
      </c>
      <c r="E17" s="1"/>
      <c r="F17" s="1"/>
      <c r="G17" s="29"/>
      <c r="H17" s="30"/>
      <c r="I17" s="24"/>
      <c r="J17" s="1"/>
      <c r="K17" s="1"/>
      <c r="L17" s="1"/>
      <c r="M17" s="1"/>
      <c r="N17" s="1"/>
    </row>
    <row r="18" spans="1:14" x14ac:dyDescent="0.3">
      <c r="A18" s="125"/>
      <c r="B18" s="57" t="s">
        <v>18</v>
      </c>
      <c r="C18" s="50"/>
      <c r="D18" s="51"/>
      <c r="E18" s="1"/>
      <c r="F18" s="1"/>
      <c r="G18" s="29"/>
      <c r="H18" s="29"/>
      <c r="I18" s="40"/>
      <c r="J18" s="10"/>
      <c r="K18" s="1"/>
      <c r="L18" s="1"/>
      <c r="M18" s="1"/>
      <c r="N18" s="1"/>
    </row>
    <row r="19" spans="1:14" x14ac:dyDescent="0.3">
      <c r="A19" s="125"/>
      <c r="B19" s="2" t="s">
        <v>19</v>
      </c>
      <c r="C19" s="1"/>
      <c r="D19" s="52"/>
      <c r="E19" s="1"/>
      <c r="F19" s="92"/>
      <c r="G19" s="29"/>
      <c r="H19" s="31"/>
      <c r="I19" s="24"/>
      <c r="J19" s="1"/>
      <c r="K19" s="1"/>
      <c r="L19" s="1"/>
      <c r="M19" s="1"/>
      <c r="N19" s="1"/>
    </row>
    <row r="20" spans="1:14" x14ac:dyDescent="0.3">
      <c r="A20" s="125"/>
      <c r="B20" s="2" t="s">
        <v>20</v>
      </c>
      <c r="C20" s="1"/>
      <c r="D20" s="53" t="s">
        <v>21</v>
      </c>
      <c r="E20" s="1"/>
      <c r="F20" s="1"/>
      <c r="G20" s="29"/>
      <c r="H20" s="31"/>
      <c r="I20" s="24"/>
      <c r="J20" s="10"/>
      <c r="K20" s="1"/>
      <c r="L20" s="1"/>
      <c r="M20" s="1"/>
      <c r="N20" s="1"/>
    </row>
    <row r="21" spans="1:14" x14ac:dyDescent="0.3">
      <c r="A21" s="125"/>
      <c r="B21" s="56" t="s">
        <v>22</v>
      </c>
      <c r="C21" s="54"/>
      <c r="D21" s="55"/>
      <c r="E21" s="1"/>
      <c r="F21" s="1"/>
      <c r="G21" s="29"/>
      <c r="H21" s="29"/>
      <c r="I21" s="24"/>
      <c r="J21" s="1"/>
      <c r="K21" s="1"/>
      <c r="L21" s="1"/>
      <c r="M21" s="1"/>
      <c r="N21" s="1"/>
    </row>
    <row r="22" spans="1:14" ht="4.5" customHeight="1" x14ac:dyDescent="0.3">
      <c r="A22" s="125"/>
      <c r="B22" s="1"/>
      <c r="F22" s="5"/>
      <c r="G22" s="27"/>
      <c r="H22" s="27"/>
      <c r="I22" s="36"/>
      <c r="J22" s="3"/>
      <c r="K22" s="1"/>
      <c r="L22" s="1"/>
      <c r="M22" s="1"/>
      <c r="N22" s="1"/>
    </row>
    <row r="23" spans="1:14" x14ac:dyDescent="0.3">
      <c r="A23" s="125"/>
      <c r="B23" s="57" t="s">
        <v>23</v>
      </c>
      <c r="C23" s="61" t="str">
        <f>IF(L1=0,"MIL - only responsible for auto"," ")</f>
        <v>MIL - only responsible for auto</v>
      </c>
      <c r="D23" s="51"/>
      <c r="E23" s="1"/>
      <c r="F23" s="1"/>
      <c r="G23" s="29"/>
      <c r="H23" s="29"/>
      <c r="I23" s="24"/>
      <c r="J23" s="1"/>
      <c r="K23" s="1"/>
      <c r="L23" s="1"/>
      <c r="M23" s="1"/>
      <c r="N23" s="1"/>
    </row>
    <row r="24" spans="1:14" x14ac:dyDescent="0.3">
      <c r="A24" s="125"/>
      <c r="B24" s="2" t="s">
        <v>24</v>
      </c>
      <c r="C24" s="1"/>
      <c r="D24" s="52"/>
      <c r="E24" s="1"/>
      <c r="F24" s="92"/>
      <c r="G24" s="29"/>
      <c r="H24" s="31"/>
      <c r="I24" s="24"/>
      <c r="J24" s="10"/>
      <c r="K24" s="1"/>
      <c r="L24" s="1"/>
      <c r="M24" s="1"/>
      <c r="N24" s="1"/>
    </row>
    <row r="25" spans="1:14" x14ac:dyDescent="0.3">
      <c r="A25" s="125"/>
      <c r="B25" s="2" t="s">
        <v>25</v>
      </c>
      <c r="C25" s="1"/>
      <c r="D25" s="52"/>
      <c r="E25" s="1"/>
      <c r="F25" s="1"/>
      <c r="G25" s="1"/>
      <c r="H25" s="29"/>
      <c r="I25" s="24"/>
      <c r="J25" s="1"/>
      <c r="K25" s="1"/>
      <c r="L25" s="1"/>
      <c r="M25" s="1"/>
      <c r="N25" s="1"/>
    </row>
    <row r="26" spans="1:14" ht="4.5" customHeight="1" x14ac:dyDescent="0.3">
      <c r="A26" s="125"/>
      <c r="B26" s="38"/>
      <c r="C26" s="41"/>
      <c r="D26" s="76"/>
      <c r="F26" s="5"/>
      <c r="G26" s="5"/>
      <c r="H26" s="27"/>
      <c r="I26" s="36"/>
      <c r="J26" s="3"/>
      <c r="K26" s="1"/>
      <c r="L26" s="1"/>
      <c r="M26" s="1"/>
      <c r="N26" s="1"/>
    </row>
    <row r="27" spans="1:14" x14ac:dyDescent="0.3">
      <c r="A27" s="125"/>
      <c r="B27" s="114" t="s">
        <v>26</v>
      </c>
      <c r="C27" s="115"/>
      <c r="D27" s="115"/>
      <c r="E27" s="1"/>
      <c r="F27" s="1"/>
      <c r="G27" s="1"/>
      <c r="H27" s="29"/>
      <c r="I27" s="24"/>
      <c r="J27" s="1"/>
      <c r="K27" s="1"/>
      <c r="L27" s="1"/>
      <c r="M27" s="1"/>
      <c r="N27" s="1"/>
    </row>
    <row r="28" spans="1:14" x14ac:dyDescent="0.3">
      <c r="A28" s="125"/>
      <c r="B28" s="116" t="s">
        <v>35</v>
      </c>
      <c r="C28" s="117"/>
      <c r="D28" s="117"/>
      <c r="F28" s="95">
        <f>SUM(F14:F16,F19,F24)</f>
        <v>0</v>
      </c>
      <c r="G28" s="46">
        <v>1</v>
      </c>
      <c r="H28" s="28"/>
      <c r="I28" s="40"/>
      <c r="L28" s="1"/>
      <c r="M28" s="1"/>
      <c r="N28" s="1"/>
    </row>
    <row r="29" spans="1:14" ht="4.5" customHeight="1" x14ac:dyDescent="0.3">
      <c r="A29" s="126"/>
      <c r="B29" s="9"/>
      <c r="C29" s="41"/>
      <c r="D29" s="41"/>
      <c r="E29" s="41"/>
      <c r="F29" s="42"/>
      <c r="G29" s="42"/>
      <c r="H29" s="43"/>
      <c r="I29" s="44"/>
      <c r="J29" s="3"/>
      <c r="K29" s="1"/>
      <c r="L29" s="1"/>
      <c r="M29" s="1"/>
      <c r="N29" s="1"/>
    </row>
    <row r="30" spans="1:14" ht="4.5" customHeight="1" x14ac:dyDescent="0.3">
      <c r="A30" s="79"/>
      <c r="B30" s="9"/>
      <c r="C30" s="41"/>
      <c r="D30" s="41"/>
      <c r="E30" s="41"/>
      <c r="F30" s="42"/>
      <c r="G30" s="42"/>
      <c r="H30" s="43"/>
      <c r="I30" s="77"/>
      <c r="J30" s="3"/>
      <c r="K30" s="1"/>
      <c r="L30" s="1"/>
      <c r="M30" s="1"/>
      <c r="N30" s="1"/>
    </row>
    <row r="31" spans="1:14" ht="15" customHeight="1" x14ac:dyDescent="0.3">
      <c r="A31" s="111" t="s">
        <v>28</v>
      </c>
      <c r="B31" s="14" t="s">
        <v>39</v>
      </c>
      <c r="C31" s="32"/>
      <c r="D31" s="32"/>
      <c r="E31" s="32"/>
      <c r="F31" s="93"/>
      <c r="G31" s="34"/>
      <c r="H31" s="35"/>
      <c r="I31" s="23"/>
      <c r="K31" s="1"/>
      <c r="L31" s="1"/>
      <c r="M31" s="1"/>
    </row>
    <row r="32" spans="1:14" x14ac:dyDescent="0.3">
      <c r="A32" s="112"/>
      <c r="B32" s="15" t="s">
        <v>1</v>
      </c>
      <c r="C32" s="1"/>
      <c r="D32" s="1"/>
      <c r="E32" s="1"/>
      <c r="F32" s="94"/>
      <c r="G32" s="29"/>
      <c r="H32" s="31"/>
      <c r="I32" s="24"/>
      <c r="J32" s="1"/>
      <c r="K32" s="1"/>
      <c r="L32" s="1"/>
      <c r="M32" s="1"/>
    </row>
    <row r="33" spans="1:15" x14ac:dyDescent="0.3">
      <c r="A33" s="112"/>
      <c r="B33" s="15" t="s">
        <v>27</v>
      </c>
      <c r="C33" s="1"/>
      <c r="D33" s="1"/>
      <c r="E33" s="1"/>
      <c r="F33" s="92"/>
      <c r="G33" s="29"/>
      <c r="H33" s="31"/>
      <c r="I33" s="24"/>
      <c r="J33" s="1"/>
      <c r="K33" s="1"/>
      <c r="L33" s="1"/>
      <c r="M33" s="1"/>
    </row>
    <row r="34" spans="1:15" x14ac:dyDescent="0.3">
      <c r="A34" s="112"/>
      <c r="B34" s="15" t="s">
        <v>43</v>
      </c>
      <c r="C34" s="1"/>
      <c r="D34" s="1"/>
      <c r="E34" s="1"/>
      <c r="F34" s="92"/>
      <c r="G34" s="29"/>
      <c r="H34" s="31"/>
      <c r="I34" s="24"/>
      <c r="J34" s="1"/>
      <c r="K34" s="1"/>
      <c r="L34" s="1"/>
      <c r="M34" s="1"/>
    </row>
    <row r="35" spans="1:15" x14ac:dyDescent="0.3">
      <c r="A35" s="112"/>
      <c r="B35" s="15" t="s">
        <v>0</v>
      </c>
      <c r="C35" s="1"/>
      <c r="D35" s="1"/>
      <c r="E35" s="1"/>
      <c r="F35" s="91"/>
      <c r="G35" s="29"/>
      <c r="H35" s="31"/>
      <c r="I35" s="24"/>
      <c r="J35" s="1"/>
      <c r="K35" s="1"/>
      <c r="L35" s="1"/>
      <c r="M35" s="1"/>
    </row>
    <row r="36" spans="1:15" x14ac:dyDescent="0.3">
      <c r="A36" s="112"/>
      <c r="B36" s="114" t="s">
        <v>26</v>
      </c>
      <c r="C36" s="115"/>
      <c r="D36" s="115"/>
      <c r="E36" s="1"/>
      <c r="F36" s="1"/>
      <c r="G36" s="29"/>
      <c r="H36" s="1"/>
      <c r="I36" s="24"/>
      <c r="J36" s="1"/>
      <c r="K36" s="1"/>
      <c r="L36" s="1"/>
      <c r="M36" s="1"/>
    </row>
    <row r="37" spans="1:15" x14ac:dyDescent="0.3">
      <c r="A37" s="112"/>
      <c r="B37" s="116" t="s">
        <v>38</v>
      </c>
      <c r="C37" s="117"/>
      <c r="D37" s="117"/>
      <c r="E37" s="1"/>
      <c r="F37" s="95">
        <f>SUM(F31:F35)</f>
        <v>0</v>
      </c>
      <c r="G37" s="46">
        <v>2</v>
      </c>
      <c r="I37" s="37"/>
      <c r="J37" s="1"/>
      <c r="K37" s="1"/>
      <c r="L37" s="1"/>
      <c r="M37" s="1"/>
    </row>
    <row r="38" spans="1:15" ht="4.5" customHeight="1" x14ac:dyDescent="0.3">
      <c r="A38" s="113"/>
      <c r="B38" s="38"/>
      <c r="C38" s="9"/>
      <c r="D38" s="9"/>
      <c r="E38" s="9"/>
      <c r="F38" s="9"/>
      <c r="G38" s="39"/>
      <c r="H38" s="9"/>
      <c r="I38" s="25"/>
      <c r="J38" s="1"/>
      <c r="K38" s="1"/>
      <c r="L38" s="1"/>
      <c r="M38" s="1"/>
    </row>
    <row r="39" spans="1:15" ht="4.5" customHeight="1" x14ac:dyDescent="0.3">
      <c r="C39" s="1"/>
      <c r="D39" s="1"/>
      <c r="E39" s="1"/>
      <c r="F39" s="1"/>
      <c r="G39" s="29"/>
      <c r="I39" s="1"/>
      <c r="K39" s="1"/>
      <c r="L39" s="1"/>
      <c r="M39" s="1"/>
    </row>
    <row r="40" spans="1:15" ht="15" customHeight="1" x14ac:dyDescent="0.3">
      <c r="A40" s="118" t="s">
        <v>33</v>
      </c>
      <c r="B40" s="14" t="s">
        <v>30</v>
      </c>
      <c r="C40" s="32"/>
      <c r="D40" s="32"/>
      <c r="E40" s="32"/>
      <c r="F40" s="91"/>
      <c r="G40" s="34"/>
      <c r="H40" s="35"/>
      <c r="I40" s="23"/>
      <c r="L40" s="1"/>
      <c r="M40" s="1"/>
    </row>
    <row r="41" spans="1:15" x14ac:dyDescent="0.3">
      <c r="A41" s="119"/>
      <c r="B41" s="15" t="s">
        <v>29</v>
      </c>
      <c r="F41" s="92"/>
      <c r="G41" s="29"/>
      <c r="H41" s="31"/>
      <c r="I41" s="24"/>
      <c r="L41" s="1"/>
      <c r="M41" s="1"/>
      <c r="O41" s="1"/>
    </row>
    <row r="42" spans="1:15" x14ac:dyDescent="0.3">
      <c r="A42" s="119"/>
      <c r="B42" s="15" t="s">
        <v>31</v>
      </c>
      <c r="C42" s="2" t="s">
        <v>32</v>
      </c>
      <c r="F42" s="92"/>
      <c r="G42" s="29"/>
      <c r="H42" s="31"/>
      <c r="I42" s="24"/>
      <c r="L42" s="1"/>
      <c r="M42" s="1"/>
    </row>
    <row r="43" spans="1:15" x14ac:dyDescent="0.3">
      <c r="A43" s="119"/>
      <c r="B43" s="15" t="s">
        <v>44</v>
      </c>
      <c r="F43" s="92"/>
      <c r="G43" s="29"/>
      <c r="H43" s="31"/>
      <c r="I43" s="24"/>
      <c r="L43" s="1"/>
      <c r="M43" s="1"/>
    </row>
    <row r="44" spans="1:15" x14ac:dyDescent="0.3">
      <c r="A44" s="119"/>
      <c r="B44" s="15" t="s">
        <v>41</v>
      </c>
      <c r="F44" s="92"/>
      <c r="G44" s="29"/>
      <c r="H44" s="31"/>
      <c r="I44" s="24"/>
      <c r="K44" s="1"/>
    </row>
    <row r="45" spans="1:15" x14ac:dyDescent="0.3">
      <c r="A45" s="119"/>
      <c r="B45" s="114" t="s">
        <v>26</v>
      </c>
      <c r="C45" s="115"/>
      <c r="D45" s="115"/>
      <c r="E45" s="1"/>
      <c r="F45" s="1"/>
      <c r="G45" s="29"/>
      <c r="H45" s="1"/>
      <c r="I45" s="24"/>
      <c r="J45" s="1"/>
      <c r="K45" s="1"/>
      <c r="L45" s="1"/>
      <c r="M45" s="1"/>
    </row>
    <row r="46" spans="1:15" x14ac:dyDescent="0.3">
      <c r="A46" s="119"/>
      <c r="B46" s="116" t="s">
        <v>47</v>
      </c>
      <c r="C46" s="117"/>
      <c r="D46" s="117"/>
      <c r="E46" s="1"/>
      <c r="F46" s="95">
        <f>SUM(F40:F44)</f>
        <v>0</v>
      </c>
      <c r="G46" s="46">
        <v>3</v>
      </c>
      <c r="I46" s="37"/>
      <c r="J46" s="1"/>
      <c r="K46" s="1"/>
      <c r="L46" s="1"/>
      <c r="M46" s="1"/>
    </row>
    <row r="47" spans="1:15" ht="4.5" customHeight="1" x14ac:dyDescent="0.3">
      <c r="A47" s="119"/>
      <c r="B47" s="15"/>
      <c r="C47" s="1"/>
      <c r="D47" s="1"/>
      <c r="E47" s="1"/>
      <c r="F47" s="1"/>
      <c r="G47" s="29"/>
      <c r="I47" s="24"/>
      <c r="K47" s="1"/>
      <c r="L47" s="1"/>
      <c r="M47" s="1"/>
    </row>
    <row r="48" spans="1:15" ht="4.5" customHeight="1" x14ac:dyDescent="0.3">
      <c r="A48" s="66"/>
      <c r="B48" s="66"/>
      <c r="C48" s="33"/>
      <c r="D48" s="33"/>
      <c r="E48" s="33"/>
      <c r="F48" s="33"/>
      <c r="G48" s="78"/>
      <c r="H48" s="66"/>
      <c r="I48" s="33"/>
      <c r="K48" s="1"/>
      <c r="L48" s="1"/>
      <c r="M48" s="1"/>
    </row>
    <row r="49" spans="1:20" ht="15" customHeight="1" x14ac:dyDescent="0.3">
      <c r="A49" s="108" t="s">
        <v>46</v>
      </c>
      <c r="B49" s="22" t="s">
        <v>40</v>
      </c>
      <c r="C49" s="22"/>
      <c r="D49" s="22"/>
      <c r="E49" s="22"/>
      <c r="F49" s="95">
        <f>SUM(F28,F37,F46)</f>
        <v>0</v>
      </c>
      <c r="G49" s="34"/>
      <c r="H49" s="22"/>
      <c r="I49" s="23"/>
      <c r="J49" s="1"/>
      <c r="K49" s="1"/>
      <c r="L49" s="1"/>
      <c r="M49" s="1"/>
    </row>
    <row r="50" spans="1:20" ht="4.5" customHeight="1" thickBot="1" x14ac:dyDescent="0.35">
      <c r="A50" s="109"/>
      <c r="C50" s="1"/>
      <c r="D50" s="1"/>
      <c r="E50" s="1"/>
      <c r="F50" s="1"/>
      <c r="G50" s="29"/>
      <c r="I50" s="24"/>
      <c r="K50" s="1"/>
      <c r="L50" s="88"/>
      <c r="M50" s="88"/>
      <c r="N50" s="88"/>
      <c r="O50" s="28"/>
      <c r="P50" s="1"/>
      <c r="Q50" s="29"/>
      <c r="R50" s="31"/>
      <c r="S50" s="1"/>
    </row>
    <row r="51" spans="1:20" ht="15" customHeight="1" thickTop="1" x14ac:dyDescent="0.3">
      <c r="A51" s="109"/>
      <c r="B51" s="68" t="s">
        <v>48</v>
      </c>
      <c r="C51" s="81"/>
      <c r="D51" s="82"/>
      <c r="E51" s="82"/>
      <c r="F51" s="83"/>
      <c r="G51" s="60"/>
      <c r="H51" s="127">
        <f>F10-F49</f>
        <v>3962.5766666666668</v>
      </c>
      <c r="I51" s="24"/>
      <c r="K51" s="1"/>
      <c r="L51" s="88"/>
      <c r="M51" s="88"/>
      <c r="N51" s="88"/>
      <c r="O51" s="28"/>
      <c r="P51" s="1"/>
      <c r="Q51" s="29"/>
      <c r="R51" s="31"/>
      <c r="S51" s="1"/>
    </row>
    <row r="52" spans="1:20" ht="12" customHeight="1" thickBot="1" x14ac:dyDescent="0.35">
      <c r="A52" s="109"/>
      <c r="B52" s="84"/>
      <c r="C52" s="1"/>
      <c r="D52" s="1"/>
      <c r="E52" s="1"/>
      <c r="F52" s="1"/>
      <c r="G52" s="69"/>
      <c r="H52" s="128"/>
      <c r="I52" s="24"/>
      <c r="K52" s="1"/>
      <c r="L52" s="1"/>
      <c r="M52" s="1"/>
    </row>
    <row r="53" spans="1:20" ht="4.5" customHeight="1" thickTop="1" x14ac:dyDescent="0.3">
      <c r="A53" s="109"/>
      <c r="B53" s="70"/>
      <c r="C53" s="1"/>
      <c r="D53" s="1"/>
      <c r="E53" s="1"/>
      <c r="F53" s="1"/>
      <c r="G53" s="69"/>
      <c r="H53" s="67"/>
      <c r="I53" s="24"/>
      <c r="K53" s="1"/>
      <c r="L53" s="1"/>
      <c r="O53" s="1"/>
      <c r="P53" s="1"/>
      <c r="Q53" s="1"/>
      <c r="R53" s="104"/>
      <c r="S53" s="104"/>
      <c r="T53" s="104"/>
    </row>
    <row r="54" spans="1:20" ht="15" customHeight="1" x14ac:dyDescent="0.3">
      <c r="A54" s="109"/>
      <c r="B54" s="2" t="s">
        <v>50</v>
      </c>
      <c r="D54" s="1"/>
      <c r="E54" s="1"/>
      <c r="F54" s="96"/>
      <c r="G54" s="106"/>
      <c r="H54" s="104"/>
      <c r="I54" s="105"/>
      <c r="K54" s="1"/>
      <c r="L54" s="1"/>
      <c r="O54" s="1"/>
      <c r="P54" s="1"/>
      <c r="Q54" s="1"/>
      <c r="R54" s="86"/>
      <c r="S54" s="86"/>
      <c r="T54" s="86"/>
    </row>
    <row r="55" spans="1:20" ht="15" customHeight="1" x14ac:dyDescent="0.3">
      <c r="A55" s="109"/>
      <c r="B55" s="2" t="s">
        <v>51</v>
      </c>
      <c r="D55" s="1"/>
      <c r="E55" s="1"/>
      <c r="F55" s="96"/>
      <c r="G55" s="86"/>
      <c r="H55" s="86"/>
      <c r="I55" s="87"/>
      <c r="K55" s="1"/>
      <c r="L55" s="1"/>
      <c r="O55" s="1"/>
      <c r="P55" s="1"/>
      <c r="Q55" s="1"/>
      <c r="R55" s="86"/>
      <c r="S55" s="86"/>
      <c r="T55" s="86"/>
    </row>
    <row r="56" spans="1:20" ht="15" customHeight="1" x14ac:dyDescent="0.3">
      <c r="A56" s="109"/>
      <c r="B56" s="107" t="s">
        <v>6</v>
      </c>
      <c r="C56" s="107"/>
      <c r="D56" s="107"/>
      <c r="E56" s="28"/>
      <c r="F56" s="97">
        <f>I56</f>
        <v>0</v>
      </c>
      <c r="G56" s="29"/>
      <c r="H56" s="98" t="s">
        <v>7</v>
      </c>
      <c r="I56" s="99">
        <v>0</v>
      </c>
      <c r="K56" s="1"/>
      <c r="L56" s="1"/>
      <c r="N56" s="1"/>
      <c r="O56" s="1"/>
      <c r="P56" s="1"/>
      <c r="Q56" s="1"/>
      <c r="R56" s="29"/>
      <c r="T56" s="1"/>
    </row>
    <row r="57" spans="1:20" ht="15" customHeight="1" x14ac:dyDescent="0.3">
      <c r="A57" s="109"/>
      <c r="B57" s="88" t="s">
        <v>45</v>
      </c>
      <c r="C57" s="88"/>
      <c r="D57" s="88"/>
      <c r="E57" s="28"/>
      <c r="F57" s="97">
        <f>(H51+F54+F55)+F56</f>
        <v>3962.5766666666668</v>
      </c>
      <c r="G57" s="29"/>
      <c r="H57" s="31"/>
      <c r="I57" s="24"/>
      <c r="K57" s="1"/>
      <c r="L57" s="1"/>
      <c r="M57" s="88"/>
      <c r="N57" s="88"/>
      <c r="O57" s="88"/>
      <c r="P57" s="28"/>
      <c r="Q57" s="1"/>
      <c r="R57" s="29"/>
      <c r="S57" s="31"/>
      <c r="T57" s="1"/>
    </row>
    <row r="58" spans="1:20" ht="15" customHeight="1" x14ac:dyDescent="0.3">
      <c r="A58" s="109"/>
      <c r="B58" s="88"/>
      <c r="C58" s="88"/>
      <c r="D58" s="88"/>
      <c r="E58" s="28"/>
      <c r="F58" s="1"/>
      <c r="G58" s="104"/>
      <c r="H58" s="104"/>
      <c r="I58" s="105"/>
      <c r="K58" s="1"/>
      <c r="L58" s="1"/>
      <c r="M58" s="88"/>
      <c r="N58" s="88"/>
      <c r="O58" s="88"/>
      <c r="P58" s="28"/>
      <c r="Q58" s="1"/>
      <c r="R58" s="29"/>
      <c r="S58" s="31"/>
      <c r="T58" s="1"/>
    </row>
    <row r="59" spans="1:20" ht="15" customHeight="1" x14ac:dyDescent="0.3">
      <c r="A59" s="110"/>
      <c r="B59" s="80"/>
      <c r="C59" s="9"/>
      <c r="D59" s="9"/>
      <c r="E59" s="9"/>
      <c r="F59" s="9"/>
      <c r="G59" s="41"/>
      <c r="H59" s="41"/>
      <c r="I59" s="47"/>
      <c r="K59" s="1"/>
      <c r="L59" s="1"/>
      <c r="M59" s="1"/>
    </row>
  </sheetData>
  <sheetProtection algorithmName="SHA-512" hashValue="sYkE1d03bjm0umKSWPjyqruAx2vcLMeagrPWEGeNqAEWxF2cjUK2DiPRV6QDvMU++JVggVr517QG2aeUrRSUqw==" saltValue="TxVYHuDMOYst4NfkT34eCg==" spinCount="100000" sheet="1" objects="1" scenarios="1"/>
  <mergeCells count="23">
    <mergeCell ref="K3:M3"/>
    <mergeCell ref="A5:B5"/>
    <mergeCell ref="H12:I12"/>
    <mergeCell ref="R53:T53"/>
    <mergeCell ref="A25:A29"/>
    <mergeCell ref="B27:D27"/>
    <mergeCell ref="B28:D28"/>
    <mergeCell ref="B45:D45"/>
    <mergeCell ref="B46:D46"/>
    <mergeCell ref="H51:H52"/>
    <mergeCell ref="A14:A24"/>
    <mergeCell ref="G6:H6"/>
    <mergeCell ref="G10:I10"/>
    <mergeCell ref="A12:B12"/>
    <mergeCell ref="A3:I3"/>
    <mergeCell ref="G58:I58"/>
    <mergeCell ref="G54:I54"/>
    <mergeCell ref="B56:D56"/>
    <mergeCell ref="A49:A59"/>
    <mergeCell ref="A31:A38"/>
    <mergeCell ref="B36:D36"/>
    <mergeCell ref="B37:D37"/>
    <mergeCell ref="A40:A47"/>
  </mergeCells>
  <conditionalFormatting sqref="F57">
    <cfRule type="colorScale" priority="2">
      <colorScale>
        <cfvo type="num" val="0"/>
        <cfvo type="num" val="0"/>
        <color rgb="FFFF0000"/>
        <color rgb="FF00B050"/>
      </colorScale>
    </cfRule>
    <cfRule type="colorScale" priority="3">
      <colorScale>
        <cfvo type="num" val="0"/>
        <cfvo type="num" val="0"/>
        <color rgb="FFFF0000"/>
        <color theme="7"/>
      </colorScale>
    </cfRule>
  </conditionalFormatting>
  <conditionalFormatting sqref="H51:H52">
    <cfRule type="colorScale" priority="1">
      <colorScale>
        <cfvo type="num" val="0"/>
        <cfvo type="num" val="0"/>
        <color rgb="FFFF0000"/>
        <color rgb="FF00B050"/>
      </colorScale>
    </cfRule>
  </conditionalFormatting>
  <pageMargins left="0.7" right="0.7" top="0.25" bottom="0.2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7AA331A3702419CDD5C27F3B8424B" ma:contentTypeVersion="9" ma:contentTypeDescription="Create a new document." ma:contentTypeScope="" ma:versionID="40ea1bce29020b3752da2ad62b126f7a">
  <xsd:schema xmlns:xsd="http://www.w3.org/2001/XMLSchema" xmlns:xs="http://www.w3.org/2001/XMLSchema" xmlns:p="http://schemas.microsoft.com/office/2006/metadata/properties" xmlns:ns2="e050f42e-9ea5-4f31-bd7d-6e46dfc316b3" targetNamespace="http://schemas.microsoft.com/office/2006/metadata/properties" ma:root="true" ma:fieldsID="bd84b7f08bdfff3f5ce6a51a3d5a958c" ns2:_="">
    <xsd:import namespace="e050f42e-9ea5-4f31-bd7d-6e46dfc31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0f42e-9ea5-4f31-bd7d-6e46dfc31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935F0-C1CC-402C-B008-004E60F0E440}"/>
</file>

<file path=customXml/itemProps2.xml><?xml version="1.0" encoding="utf-8"?>
<ds:datastoreItem xmlns:ds="http://schemas.openxmlformats.org/officeDocument/2006/customXml" ds:itemID="{0B1D4B4C-360A-44BC-8278-396B48AF96A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b1bef49c-33c7-4fed-a2bb-a608235060d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9CEC9D9-3392-4F1D-99A1-6B421FEABE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Hoyt A. Haney</dc:creator>
  <cp:lastModifiedBy>Danielle Blair</cp:lastModifiedBy>
  <cp:lastPrinted>2019-03-13T21:35:14Z</cp:lastPrinted>
  <dcterms:created xsi:type="dcterms:W3CDTF">2005-08-18T17:33:08Z</dcterms:created>
  <dcterms:modified xsi:type="dcterms:W3CDTF">2020-10-17T08:35:05Z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0x0101001617AA331A3702419CDD5C27F3B8424B</vt:lpwstr>
  </property>
</Properties>
</file>