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3" documentId="8_{16E26626-D4F9-4E23-9D22-EBC3794562E6}" xr6:coauthVersionLast="45" xr6:coauthVersionMax="45" xr10:uidLastSave="{EC188391-BC7F-4452-9098-6D023706A457}"/>
  <bookViews>
    <workbookView xWindow="-108" yWindow="-108" windowWidth="23256" windowHeight="13176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<sst xmlns="http://schemas.openxmlformats.org/spreadsheetml/2006/main" count="55" uniqueCount="53">
  <si>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</si>
  <si>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</si>
  <si>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</si>
  <si>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</si>
  <si>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</si>
  <si>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</si>
  <si>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</si>
  <si>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</si>
  <si>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</si>
  <si>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</si>
  <si>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</si>
  <si>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</si>
  <si>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</si>
  <si>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</si>
  <si>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</si>
  <si>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</si>
  <si>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</si>
  <si>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</si>
  <si>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</si>
  <si>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</si>
  <si>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</si>
  <si>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</si>
  <si>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</si>
  <si>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</si>
  <si>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</si>
  <si>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</si>
  <si>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</si>
  <si>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</si>
  <si>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</si>
  <si>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</si>
  <si>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</si>
  <si>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</si>
  <si>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</si>
  <si>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</si>
  <si>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</si>
  <si>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</si>
  <si>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</si>
  <si>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</si>
  <si>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</si>
  <si>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</si>
  <si>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</si>
  <si>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</si>
  <si>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</si>
  <si>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</si>
  <si>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</si>
  <si>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</si>
  <si>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</si>
  <si>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</si>
  <si>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</si>
  <si>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</si>
  <si>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</si>
  <si>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</si>
  <si>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Occupational Health and Safety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</si>
</sst>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23" t="s">
        <v>49</v>
      </c>
      <c r="B3" s="124"/>
      <c r="C3" s="124"/>
      <c r="D3" s="124"/>
      <c r="E3" s="124"/>
      <c r="F3" s="124"/>
      <c r="G3" s="124"/>
      <c r="H3" s="124"/>
      <c r="I3" s="125"/>
      <c r="J3" s="48"/>
      <c r="K3" s="104"/>
      <c r="L3" s="104"/>
      <c r="M3" s="104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05" t="s">
        <v>9</v>
      </c>
      <c r="B5" s="106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4231.666666666667</v>
      </c>
      <c r="G6" s="119" t="s">
        <v>37</v>
      </c>
      <c r="H6" s="120"/>
      <c r="I6" s="45">
        <v>50780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930.9666666666667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264.47916666666669</v>
      </c>
      <c r="E8" s="4"/>
      <c r="F8" s="58">
        <f>(D7+D8+D9+D10)</f>
        <v>1256.8050000000001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61.359166666666674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2974.8616666666667</v>
      </c>
      <c r="G10" s="121" t="s">
        <v>36</v>
      </c>
      <c r="H10" s="122"/>
      <c r="I10" s="122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05" t="s">
        <v>14</v>
      </c>
      <c r="B12" s="106"/>
      <c r="C12" s="73"/>
      <c r="D12" s="74"/>
      <c r="E12" s="74"/>
      <c r="F12" s="75" t="s">
        <v>15</v>
      </c>
      <c r="G12" s="75"/>
      <c r="H12" s="107"/>
      <c r="I12" s="108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18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10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10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10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10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10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10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10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10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10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10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10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10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10"/>
      <c r="B27" s="112" t="s">
        <v>26</v>
      </c>
      <c r="C27" s="113"/>
      <c r="D27" s="113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10"/>
      <c r="B28" s="114" t="s">
        <v>35</v>
      </c>
      <c r="C28" s="115"/>
      <c r="D28" s="115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11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32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33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33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33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33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33"/>
      <c r="B36" s="112" t="s">
        <v>26</v>
      </c>
      <c r="C36" s="113"/>
      <c r="D36" s="113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33"/>
      <c r="B37" s="114" t="s">
        <v>38</v>
      </c>
      <c r="C37" s="115"/>
      <c r="D37" s="115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34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35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36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36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36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36"/>
      <c r="B44" s="15" t="s">
        <v>41</v>
      </c>
      <c r="F44" s="92"/>
      <c r="G44" s="29"/>
      <c r="H44" s="31"/>
      <c r="I44" s="24"/>
      <c r="K44" s="1"/>
    </row>
    <row r="45" spans="1:15" x14ac:dyDescent="0.3">
      <c r="A45" s="136"/>
      <c r="B45" s="112" t="s">
        <v>26</v>
      </c>
      <c r="C45" s="113"/>
      <c r="D45" s="113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36"/>
      <c r="B46" s="114" t="s">
        <v>47</v>
      </c>
      <c r="C46" s="115"/>
      <c r="D46" s="115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36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29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30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30"/>
      <c r="B51" s="68" t="s">
        <v>48</v>
      </c>
      <c r="C51" s="81"/>
      <c r="D51" s="82"/>
      <c r="E51" s="82"/>
      <c r="F51" s="83"/>
      <c r="G51" s="60"/>
      <c r="H51" s="116">
        <f>F10-F49</f>
        <v>2974.8616666666667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30"/>
      <c r="B52" s="84"/>
      <c r="C52" s="1"/>
      <c r="D52" s="1"/>
      <c r="E52" s="1"/>
      <c r="F52" s="1"/>
      <c r="G52" s="69"/>
      <c r="H52" s="117"/>
      <c r="I52" s="24"/>
      <c r="K52" s="1"/>
      <c r="L52" s="1"/>
      <c r="M52" s="1"/>
    </row>
    <row r="53" spans="1:20" ht="4.5" customHeight="1" thickTop="1" x14ac:dyDescent="0.3">
      <c r="A53" s="130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9"/>
      <c r="S53" s="109"/>
      <c r="T53" s="109"/>
    </row>
    <row r="54" spans="1:20" ht="15" customHeight="1" x14ac:dyDescent="0.3">
      <c r="A54" s="130"/>
      <c r="B54" s="2" t="s">
        <v>50</v>
      </c>
      <c r="D54" s="1"/>
      <c r="E54" s="1"/>
      <c r="F54" s="96"/>
      <c r="G54" s="127"/>
      <c r="H54" s="109"/>
      <c r="I54" s="126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30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30"/>
      <c r="B56" s="128" t="s">
        <v>6</v>
      </c>
      <c r="C56" s="128"/>
      <c r="D56" s="128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30"/>
      <c r="B57" s="88" t="s">
        <v>45</v>
      </c>
      <c r="C57" s="88"/>
      <c r="D57" s="88"/>
      <c r="E57" s="28"/>
      <c r="F57" s="97">
        <f>(H51+F54+F55)+F56</f>
        <v>2974.8616666666667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30"/>
      <c r="B58" s="88"/>
      <c r="C58" s="88"/>
      <c r="D58" s="88"/>
      <c r="E58" s="28"/>
      <c r="F58" s="1"/>
      <c r="G58" s="109"/>
      <c r="H58" s="109"/>
      <c r="I58" s="126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31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lWKxjr6xvjLm6Ali0rg5+eJJdaNAADXlvxs3BOL/g/Ta64EZJxvWPKMafTMLTw7j5gCFmAaePw4z0OBx78Iyog==" saltValue="iG9biDgempuBUg2mLmQmKA==" spinCount="100000" sheet="1" objects="1" scenarios="1"/>
  <mergeCells count="23">
    <mergeCell ref="G58:I58"/>
    <mergeCell ref="G54:I54"/>
    <mergeCell ref="B56:D56"/>
    <mergeCell ref="A49:A59"/>
    <mergeCell ref="A31:A38"/>
    <mergeCell ref="B36:D36"/>
    <mergeCell ref="B37:D37"/>
    <mergeCell ref="A40:A47"/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CFED43-6DAC-40DF-9AE6-C5B0BCC3F976}"/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2020-10-17T20:10:06Z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